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huayta\Desktop\"/>
    </mc:Choice>
  </mc:AlternateContent>
  <xr:revisionPtr revIDLastSave="0" documentId="13_ncr:1_{48A45276-01F6-49BA-87B4-FBC081C0AE4A}" xr6:coauthVersionLast="47" xr6:coauthVersionMax="47" xr10:uidLastSave="{00000000-0000-0000-0000-000000000000}"/>
  <bookViews>
    <workbookView xWindow="-120" yWindow="-120" windowWidth="24240" windowHeight="13020" firstSheet="1" activeTab="6" xr2:uid="{00000000-000D-0000-FFFF-FFFF00000000}"/>
  </bookViews>
  <sheets>
    <sheet name="HOJA INICIAL" sheetId="2" r:id="rId1"/>
    <sheet name="Administrativo" sheetId="3" r:id="rId2"/>
    <sheet name="CST" sheetId="5" r:id="rId3"/>
    <sheet name="Almacén" sheetId="6" r:id="rId4"/>
    <sheet name="Esp.Alto Riesgo" sheetId="8" r:id="rId5"/>
    <sheet name="R.V.-Esp.Nutrición" sheetId="7" r:id="rId6"/>
    <sheet name="Consultorio" sheetId="9" r:id="rId7"/>
    <sheet name="Limpieza" sheetId="12" r:id="rId8"/>
    <sheet name="Vigilancia" sheetId="13" r:id="rId9"/>
  </sheets>
  <definedNames>
    <definedName name="_xlnm._FilterDatabase" localSheetId="1" hidden="1">Administrativo!#REF!</definedName>
    <definedName name="_xlnm._FilterDatabase" localSheetId="3" hidden="1">Almacén!#REF!</definedName>
    <definedName name="_xlnm._FilterDatabase" localSheetId="6" hidden="1">Consultorio!#REF!</definedName>
    <definedName name="_xlnm._FilterDatabase" localSheetId="2" hidden="1">CST!#REF!</definedName>
    <definedName name="_xlnm._FilterDatabase" localSheetId="4" hidden="1">'Esp.Alto Riesgo'!#REF!</definedName>
    <definedName name="_xlnm._FilterDatabase" localSheetId="7" hidden="1">Limpieza!#REF!</definedName>
    <definedName name="_xlnm._FilterDatabase" localSheetId="5" hidden="1">'R.V.-Esp.Nutrición'!#REF!</definedName>
    <definedName name="_xlnm._FilterDatabase" localSheetId="8" hidden="1">Vigilancia!#REF!</definedName>
    <definedName name="_Hlk22808859" localSheetId="0">'HOJA INICIAL'!$B$23</definedName>
    <definedName name="_Hlt500041715" localSheetId="0">'HOJA INICIAL'!$B$19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8" l="1"/>
  <c r="T8" i="8" s="1"/>
  <c r="I8" i="8"/>
  <c r="K8" i="8" s="1"/>
  <c r="R15" i="7"/>
  <c r="I15" i="7"/>
  <c r="K15" i="7" s="1"/>
  <c r="R14" i="7"/>
  <c r="T14" i="7" s="1"/>
  <c r="I14" i="7"/>
  <c r="R13" i="7"/>
  <c r="T13" i="7" s="1"/>
  <c r="I13" i="7"/>
  <c r="K13" i="7" s="1"/>
  <c r="K14" i="7"/>
  <c r="T15" i="7"/>
  <c r="R9" i="8"/>
  <c r="T9" i="8" s="1"/>
  <c r="K9" i="8"/>
  <c r="I9" i="8"/>
  <c r="R35" i="9" l="1"/>
  <c r="T35" i="9" s="1"/>
  <c r="I35" i="9"/>
  <c r="K35" i="9" s="1"/>
  <c r="R34" i="9"/>
  <c r="T34" i="9" s="1"/>
  <c r="I34" i="9"/>
  <c r="K34" i="9" s="1"/>
  <c r="R33" i="9"/>
  <c r="T33" i="9" s="1"/>
  <c r="I33" i="9"/>
  <c r="K33" i="9" s="1"/>
  <c r="R32" i="9"/>
  <c r="T32" i="9" s="1"/>
  <c r="I32" i="9"/>
  <c r="K32" i="9" s="1"/>
  <c r="R5" i="5"/>
  <c r="T5" i="5" s="1"/>
  <c r="I5" i="5"/>
  <c r="K5" i="5" s="1"/>
  <c r="R39" i="6" l="1"/>
  <c r="T39" i="6" s="1"/>
  <c r="I39" i="6"/>
  <c r="K39" i="6" s="1"/>
  <c r="R30" i="3"/>
  <c r="T30" i="3" s="1"/>
  <c r="I30" i="3"/>
  <c r="K30" i="3" s="1"/>
  <c r="R29" i="3"/>
  <c r="T29" i="3" s="1"/>
  <c r="I29" i="3"/>
  <c r="K29" i="3" s="1"/>
  <c r="R8" i="13"/>
  <c r="T8" i="13" s="1"/>
  <c r="I8" i="13"/>
  <c r="K8" i="13" s="1"/>
  <c r="R4" i="13"/>
  <c r="R5" i="13"/>
  <c r="R6" i="13"/>
  <c r="R10" i="13" l="1"/>
  <c r="T10" i="13" s="1"/>
  <c r="I10" i="13"/>
  <c r="K10" i="13" s="1"/>
  <c r="R9" i="13"/>
  <c r="T9" i="13" s="1"/>
  <c r="I9" i="13"/>
  <c r="K9" i="13" s="1"/>
  <c r="R7" i="13"/>
  <c r="T7" i="13" s="1"/>
  <c r="I7" i="13"/>
  <c r="K7" i="13" s="1"/>
  <c r="T6" i="13"/>
  <c r="I6" i="13"/>
  <c r="K6" i="13" s="1"/>
  <c r="T5" i="13"/>
  <c r="I5" i="13"/>
  <c r="K5" i="13" s="1"/>
  <c r="T4" i="13"/>
  <c r="I4" i="13"/>
  <c r="K4" i="13" s="1"/>
  <c r="R12" i="12"/>
  <c r="T12" i="12" s="1"/>
  <c r="I12" i="12"/>
  <c r="K12" i="12" s="1"/>
  <c r="R11" i="12"/>
  <c r="T11" i="12" s="1"/>
  <c r="I11" i="12"/>
  <c r="K11" i="12" s="1"/>
  <c r="R10" i="12"/>
  <c r="T10" i="12" s="1"/>
  <c r="I10" i="12"/>
  <c r="K10" i="12" s="1"/>
  <c r="R9" i="12"/>
  <c r="T9" i="12" s="1"/>
  <c r="I9" i="12"/>
  <c r="K9" i="12" s="1"/>
  <c r="R8" i="12"/>
  <c r="T8" i="12" s="1"/>
  <c r="I8" i="12"/>
  <c r="K8" i="12" s="1"/>
  <c r="R7" i="12"/>
  <c r="T7" i="12" s="1"/>
  <c r="I7" i="12"/>
  <c r="K7" i="12" s="1"/>
  <c r="R6" i="12"/>
  <c r="T6" i="12" s="1"/>
  <c r="I6" i="12"/>
  <c r="K6" i="12" s="1"/>
  <c r="R5" i="12"/>
  <c r="T5" i="12" s="1"/>
  <c r="I5" i="12"/>
  <c r="K5" i="12" s="1"/>
  <c r="R4" i="12"/>
  <c r="T4" i="12" s="1"/>
  <c r="I4" i="12"/>
  <c r="K4" i="12" s="1"/>
  <c r="R4" i="9" l="1"/>
  <c r="T4" i="9" s="1"/>
  <c r="R5" i="9"/>
  <c r="T5" i="9" s="1"/>
  <c r="R6" i="9"/>
  <c r="T6" i="9" s="1"/>
  <c r="R7" i="9"/>
  <c r="T7" i="9" s="1"/>
  <c r="I4" i="9"/>
  <c r="K4" i="9" s="1"/>
  <c r="I5" i="9"/>
  <c r="K5" i="9" s="1"/>
  <c r="I6" i="9"/>
  <c r="K6" i="9" s="1"/>
  <c r="I7" i="9"/>
  <c r="K7" i="9" s="1"/>
  <c r="R31" i="9"/>
  <c r="T31" i="9" s="1"/>
  <c r="I31" i="9"/>
  <c r="K31" i="9" s="1"/>
  <c r="R30" i="9"/>
  <c r="T30" i="9" s="1"/>
  <c r="I30" i="9"/>
  <c r="K30" i="9" s="1"/>
  <c r="R29" i="9"/>
  <c r="T29" i="9" s="1"/>
  <c r="I29" i="9"/>
  <c r="K29" i="9" s="1"/>
  <c r="R28" i="9"/>
  <c r="T28" i="9" s="1"/>
  <c r="I28" i="9"/>
  <c r="K28" i="9" s="1"/>
  <c r="R27" i="9"/>
  <c r="T27" i="9" s="1"/>
  <c r="I27" i="9"/>
  <c r="K27" i="9" s="1"/>
  <c r="R26" i="9"/>
  <c r="T26" i="9" s="1"/>
  <c r="I26" i="9"/>
  <c r="K26" i="9" s="1"/>
  <c r="R25" i="9"/>
  <c r="T25" i="9" s="1"/>
  <c r="I25" i="9"/>
  <c r="K25" i="9" s="1"/>
  <c r="R24" i="9"/>
  <c r="T24" i="9" s="1"/>
  <c r="I24" i="9"/>
  <c r="K24" i="9" s="1"/>
  <c r="R23" i="9"/>
  <c r="T23" i="9" s="1"/>
  <c r="I23" i="9"/>
  <c r="K23" i="9" s="1"/>
  <c r="R22" i="9"/>
  <c r="T22" i="9" s="1"/>
  <c r="I22" i="9"/>
  <c r="K22" i="9" s="1"/>
  <c r="R21" i="9"/>
  <c r="T21" i="9" s="1"/>
  <c r="I21" i="9"/>
  <c r="K21" i="9" s="1"/>
  <c r="R20" i="9"/>
  <c r="T20" i="9" s="1"/>
  <c r="I20" i="9"/>
  <c r="K20" i="9" s="1"/>
  <c r="R19" i="9"/>
  <c r="T19" i="9" s="1"/>
  <c r="I19" i="9"/>
  <c r="K19" i="9" s="1"/>
  <c r="R18" i="9"/>
  <c r="T18" i="9" s="1"/>
  <c r="I18" i="9"/>
  <c r="K18" i="9" s="1"/>
  <c r="R17" i="9"/>
  <c r="T17" i="9" s="1"/>
  <c r="I17" i="9"/>
  <c r="K17" i="9" s="1"/>
  <c r="R16" i="9"/>
  <c r="T16" i="9" s="1"/>
  <c r="I16" i="9"/>
  <c r="K16" i="9" s="1"/>
  <c r="R15" i="9"/>
  <c r="T15" i="9" s="1"/>
  <c r="I15" i="9"/>
  <c r="K15" i="9" s="1"/>
  <c r="R14" i="9"/>
  <c r="T14" i="9" s="1"/>
  <c r="I14" i="9"/>
  <c r="K14" i="9" s="1"/>
  <c r="R13" i="9"/>
  <c r="T13" i="9" s="1"/>
  <c r="I13" i="9"/>
  <c r="K13" i="9" s="1"/>
  <c r="R12" i="9"/>
  <c r="T12" i="9" s="1"/>
  <c r="I12" i="9"/>
  <c r="K12" i="9" s="1"/>
  <c r="R11" i="9"/>
  <c r="T11" i="9" s="1"/>
  <c r="I11" i="9"/>
  <c r="K11" i="9" s="1"/>
  <c r="R10" i="9"/>
  <c r="T10" i="9" s="1"/>
  <c r="I10" i="9"/>
  <c r="K10" i="9" s="1"/>
  <c r="R9" i="9"/>
  <c r="T9" i="9" s="1"/>
  <c r="I9" i="9"/>
  <c r="K9" i="9" s="1"/>
  <c r="R8" i="9"/>
  <c r="T8" i="9" s="1"/>
  <c r="I8" i="9"/>
  <c r="K8" i="9" s="1"/>
  <c r="R21" i="8"/>
  <c r="T21" i="8" s="1"/>
  <c r="R22" i="8"/>
  <c r="T22" i="8" s="1"/>
  <c r="R23" i="8"/>
  <c r="T23" i="8" s="1"/>
  <c r="R24" i="8"/>
  <c r="T24" i="8" s="1"/>
  <c r="R25" i="8"/>
  <c r="T25" i="8" s="1"/>
  <c r="R26" i="8"/>
  <c r="T26" i="8" s="1"/>
  <c r="R27" i="8"/>
  <c r="T27" i="8" s="1"/>
  <c r="R28" i="8"/>
  <c r="T28" i="8" s="1"/>
  <c r="R29" i="8"/>
  <c r="T29" i="8" s="1"/>
  <c r="I21" i="8"/>
  <c r="K21" i="8" s="1"/>
  <c r="I22" i="8"/>
  <c r="K22" i="8" s="1"/>
  <c r="I23" i="8"/>
  <c r="K23" i="8" s="1"/>
  <c r="I24" i="8"/>
  <c r="K24" i="8" s="1"/>
  <c r="I25" i="8"/>
  <c r="K25" i="8" s="1"/>
  <c r="I26" i="8"/>
  <c r="K26" i="8" s="1"/>
  <c r="I27" i="8"/>
  <c r="K27" i="8" s="1"/>
  <c r="I28" i="8"/>
  <c r="K28" i="8" s="1"/>
  <c r="I29" i="8"/>
  <c r="K29" i="8" s="1"/>
  <c r="I30" i="8"/>
  <c r="K30" i="8" s="1"/>
  <c r="I31" i="8"/>
  <c r="K31" i="8" s="1"/>
  <c r="R17" i="8"/>
  <c r="T17" i="8" s="1"/>
  <c r="R18" i="8"/>
  <c r="T18" i="8" s="1"/>
  <c r="R19" i="8"/>
  <c r="T19" i="8" s="1"/>
  <c r="R20" i="8"/>
  <c r="T20" i="8" s="1"/>
  <c r="I17" i="8"/>
  <c r="K17" i="8" s="1"/>
  <c r="I18" i="8"/>
  <c r="K18" i="8" s="1"/>
  <c r="I19" i="8"/>
  <c r="K19" i="8" s="1"/>
  <c r="I20" i="8"/>
  <c r="K20" i="8" s="1"/>
  <c r="R16" i="8"/>
  <c r="T16" i="8" s="1"/>
  <c r="I16" i="8"/>
  <c r="K16" i="8" s="1"/>
  <c r="R10" i="8"/>
  <c r="T10" i="8" s="1"/>
  <c r="R11" i="8"/>
  <c r="T11" i="8" s="1"/>
  <c r="R12" i="8"/>
  <c r="T12" i="8" s="1"/>
  <c r="R13" i="8"/>
  <c r="T13" i="8" s="1"/>
  <c r="R14" i="8"/>
  <c r="T14" i="8" s="1"/>
  <c r="R15" i="8"/>
  <c r="T15" i="8" s="1"/>
  <c r="I10" i="8"/>
  <c r="K10" i="8" s="1"/>
  <c r="I11" i="8"/>
  <c r="K11" i="8" s="1"/>
  <c r="I12" i="8"/>
  <c r="K12" i="8" s="1"/>
  <c r="I13" i="8"/>
  <c r="K13" i="8" s="1"/>
  <c r="I14" i="8"/>
  <c r="K14" i="8" s="1"/>
  <c r="I15" i="8"/>
  <c r="K15" i="8" s="1"/>
  <c r="R42" i="8"/>
  <c r="T42" i="8" s="1"/>
  <c r="I42" i="8"/>
  <c r="K42" i="8" s="1"/>
  <c r="R41" i="8"/>
  <c r="T41" i="8" s="1"/>
  <c r="I41" i="8"/>
  <c r="K41" i="8" s="1"/>
  <c r="R40" i="8"/>
  <c r="T40" i="8" s="1"/>
  <c r="I40" i="8"/>
  <c r="K40" i="8" s="1"/>
  <c r="R39" i="8"/>
  <c r="T39" i="8" s="1"/>
  <c r="I39" i="8"/>
  <c r="K39" i="8" s="1"/>
  <c r="R38" i="8"/>
  <c r="T38" i="8" s="1"/>
  <c r="I38" i="8"/>
  <c r="K38" i="8" s="1"/>
  <c r="R37" i="8"/>
  <c r="T37" i="8" s="1"/>
  <c r="I37" i="8"/>
  <c r="K37" i="8" s="1"/>
  <c r="R36" i="8"/>
  <c r="T36" i="8" s="1"/>
  <c r="I36" i="8"/>
  <c r="K36" i="8" s="1"/>
  <c r="R35" i="8"/>
  <c r="T35" i="8" s="1"/>
  <c r="I35" i="8"/>
  <c r="K35" i="8" s="1"/>
  <c r="R34" i="8"/>
  <c r="T34" i="8" s="1"/>
  <c r="I34" i="8"/>
  <c r="K34" i="8" s="1"/>
  <c r="R33" i="8"/>
  <c r="T33" i="8" s="1"/>
  <c r="I33" i="8"/>
  <c r="K33" i="8" s="1"/>
  <c r="R32" i="8"/>
  <c r="T32" i="8" s="1"/>
  <c r="I32" i="8"/>
  <c r="K32" i="8" s="1"/>
  <c r="R31" i="8"/>
  <c r="T31" i="8" s="1"/>
  <c r="R30" i="8"/>
  <c r="T30" i="8" s="1"/>
  <c r="R7" i="8"/>
  <c r="T7" i="8" s="1"/>
  <c r="I7" i="8"/>
  <c r="K7" i="8" s="1"/>
  <c r="R6" i="8"/>
  <c r="T6" i="8" s="1"/>
  <c r="I6" i="8"/>
  <c r="K6" i="8" s="1"/>
  <c r="R5" i="8"/>
  <c r="T5" i="8" s="1"/>
  <c r="I5" i="8"/>
  <c r="K5" i="8" s="1"/>
  <c r="R4" i="8"/>
  <c r="T4" i="8" s="1"/>
  <c r="I4" i="8"/>
  <c r="K4" i="8" s="1"/>
  <c r="R32" i="7"/>
  <c r="T32" i="7" s="1"/>
  <c r="R33" i="7"/>
  <c r="T33" i="7" s="1"/>
  <c r="R34" i="7"/>
  <c r="T34" i="7" s="1"/>
  <c r="R35" i="7"/>
  <c r="T35" i="7" s="1"/>
  <c r="I32" i="7"/>
  <c r="K32" i="7" s="1"/>
  <c r="I33" i="7"/>
  <c r="K33" i="7" s="1"/>
  <c r="I34" i="7"/>
  <c r="K34" i="7" s="1"/>
  <c r="I35" i="7"/>
  <c r="K35" i="7" s="1"/>
  <c r="R16" i="7"/>
  <c r="T16" i="7" s="1"/>
  <c r="R17" i="7"/>
  <c r="T17" i="7" s="1"/>
  <c r="R18" i="7"/>
  <c r="T18" i="7" s="1"/>
  <c r="R19" i="7"/>
  <c r="T19" i="7" s="1"/>
  <c r="R20" i="7"/>
  <c r="T20" i="7" s="1"/>
  <c r="I16" i="7"/>
  <c r="K16" i="7" s="1"/>
  <c r="I17" i="7"/>
  <c r="K17" i="7" s="1"/>
  <c r="I18" i="7"/>
  <c r="K18" i="7" s="1"/>
  <c r="I19" i="7"/>
  <c r="K19" i="7" s="1"/>
  <c r="I20" i="7"/>
  <c r="K20" i="7" s="1"/>
  <c r="R8" i="7"/>
  <c r="T8" i="7" s="1"/>
  <c r="R9" i="7"/>
  <c r="T9" i="7" s="1"/>
  <c r="R10" i="7"/>
  <c r="T10" i="7" s="1"/>
  <c r="R11" i="7"/>
  <c r="T11" i="7" s="1"/>
  <c r="R12" i="7"/>
  <c r="T12" i="7" s="1"/>
  <c r="I8" i="7"/>
  <c r="K8" i="7" s="1"/>
  <c r="I9" i="7"/>
  <c r="K9" i="7" s="1"/>
  <c r="I10" i="7"/>
  <c r="K10" i="7" s="1"/>
  <c r="I11" i="7"/>
  <c r="K11" i="7" s="1"/>
  <c r="I12" i="7"/>
  <c r="K12" i="7" s="1"/>
  <c r="R4" i="7"/>
  <c r="T4" i="7" s="1"/>
  <c r="R5" i="7"/>
  <c r="T5" i="7" s="1"/>
  <c r="R6" i="7"/>
  <c r="T6" i="7" s="1"/>
  <c r="R7" i="7"/>
  <c r="T7" i="7" s="1"/>
  <c r="R38" i="7"/>
  <c r="T38" i="7" s="1"/>
  <c r="I38" i="7"/>
  <c r="K38" i="7" s="1"/>
  <c r="R37" i="7"/>
  <c r="T37" i="7" s="1"/>
  <c r="I37" i="7"/>
  <c r="K37" i="7" s="1"/>
  <c r="R36" i="7"/>
  <c r="T36" i="7" s="1"/>
  <c r="I36" i="7"/>
  <c r="K36" i="7" s="1"/>
  <c r="R31" i="7"/>
  <c r="T31" i="7" s="1"/>
  <c r="I31" i="7"/>
  <c r="K31" i="7" s="1"/>
  <c r="R30" i="7"/>
  <c r="T30" i="7" s="1"/>
  <c r="I30" i="7"/>
  <c r="K30" i="7" s="1"/>
  <c r="R29" i="7"/>
  <c r="T29" i="7" s="1"/>
  <c r="I29" i="7"/>
  <c r="K29" i="7" s="1"/>
  <c r="R28" i="7"/>
  <c r="T28" i="7" s="1"/>
  <c r="I28" i="7"/>
  <c r="K28" i="7" s="1"/>
  <c r="R27" i="7"/>
  <c r="T27" i="7" s="1"/>
  <c r="I27" i="7"/>
  <c r="K27" i="7" s="1"/>
  <c r="R26" i="7"/>
  <c r="T26" i="7" s="1"/>
  <c r="I26" i="7"/>
  <c r="K26" i="7" s="1"/>
  <c r="R25" i="7"/>
  <c r="T25" i="7" s="1"/>
  <c r="I25" i="7"/>
  <c r="K25" i="7" s="1"/>
  <c r="R24" i="7"/>
  <c r="T24" i="7" s="1"/>
  <c r="I24" i="7"/>
  <c r="K24" i="7" s="1"/>
  <c r="R23" i="7"/>
  <c r="T23" i="7" s="1"/>
  <c r="I23" i="7"/>
  <c r="K23" i="7" s="1"/>
  <c r="R22" i="7"/>
  <c r="T22" i="7" s="1"/>
  <c r="I22" i="7"/>
  <c r="K22" i="7" s="1"/>
  <c r="R21" i="7"/>
  <c r="T21" i="7" s="1"/>
  <c r="I21" i="7"/>
  <c r="K21" i="7" s="1"/>
  <c r="I7" i="7"/>
  <c r="K7" i="7" s="1"/>
  <c r="I6" i="7"/>
  <c r="K6" i="7" s="1"/>
  <c r="I5" i="7"/>
  <c r="K5" i="7" s="1"/>
  <c r="I4" i="7"/>
  <c r="K4" i="7" s="1"/>
  <c r="R22" i="6" l="1"/>
  <c r="T22" i="6" s="1"/>
  <c r="R23" i="6"/>
  <c r="T23" i="6" s="1"/>
  <c r="R24" i="6"/>
  <c r="T24" i="6" s="1"/>
  <c r="R25" i="6"/>
  <c r="T25" i="6" s="1"/>
  <c r="R26" i="6"/>
  <c r="T26" i="6" s="1"/>
  <c r="I22" i="6"/>
  <c r="K22" i="6" s="1"/>
  <c r="I23" i="6"/>
  <c r="K23" i="6" s="1"/>
  <c r="I24" i="6"/>
  <c r="K24" i="6" s="1"/>
  <c r="I25" i="6"/>
  <c r="K25" i="6" s="1"/>
  <c r="I26" i="6"/>
  <c r="K26" i="6" s="1"/>
  <c r="R21" i="6"/>
  <c r="T21" i="6" s="1"/>
  <c r="R17" i="6"/>
  <c r="T17" i="6" s="1"/>
  <c r="R18" i="6"/>
  <c r="T18" i="6" s="1"/>
  <c r="R19" i="6"/>
  <c r="T19" i="6" s="1"/>
  <c r="R20" i="6"/>
  <c r="T20" i="6" s="1"/>
  <c r="I20" i="6"/>
  <c r="K20" i="6" s="1"/>
  <c r="I21" i="6"/>
  <c r="K21" i="6" s="1"/>
  <c r="I17" i="6"/>
  <c r="K17" i="6" s="1"/>
  <c r="I18" i="6"/>
  <c r="K18" i="6" s="1"/>
  <c r="I19" i="6"/>
  <c r="K19" i="6" s="1"/>
  <c r="R40" i="6"/>
  <c r="T40" i="6" s="1"/>
  <c r="I40" i="6"/>
  <c r="K40" i="6" s="1"/>
  <c r="R38" i="6"/>
  <c r="T38" i="6" s="1"/>
  <c r="I38" i="6"/>
  <c r="K38" i="6" s="1"/>
  <c r="R37" i="6"/>
  <c r="T37" i="6" s="1"/>
  <c r="I37" i="6"/>
  <c r="K37" i="6" s="1"/>
  <c r="R36" i="6"/>
  <c r="T36" i="6" s="1"/>
  <c r="I36" i="6"/>
  <c r="K36" i="6" s="1"/>
  <c r="R35" i="6"/>
  <c r="T35" i="6" s="1"/>
  <c r="I35" i="6"/>
  <c r="K35" i="6" s="1"/>
  <c r="R34" i="6"/>
  <c r="T34" i="6" s="1"/>
  <c r="I34" i="6"/>
  <c r="K34" i="6" s="1"/>
  <c r="R33" i="6"/>
  <c r="T33" i="6" s="1"/>
  <c r="I33" i="6"/>
  <c r="K33" i="6" s="1"/>
  <c r="R32" i="6"/>
  <c r="T32" i="6" s="1"/>
  <c r="I32" i="6"/>
  <c r="K32" i="6" s="1"/>
  <c r="R31" i="6"/>
  <c r="T31" i="6" s="1"/>
  <c r="I31" i="6"/>
  <c r="K31" i="6" s="1"/>
  <c r="R30" i="6"/>
  <c r="T30" i="6" s="1"/>
  <c r="I30" i="6"/>
  <c r="K30" i="6" s="1"/>
  <c r="R29" i="6"/>
  <c r="T29" i="6" s="1"/>
  <c r="I29" i="6"/>
  <c r="K29" i="6" s="1"/>
  <c r="R28" i="6"/>
  <c r="T28" i="6" s="1"/>
  <c r="I28" i="6"/>
  <c r="K28" i="6" s="1"/>
  <c r="R27" i="6"/>
  <c r="T27" i="6" s="1"/>
  <c r="I27" i="6"/>
  <c r="K27" i="6" s="1"/>
  <c r="R16" i="6"/>
  <c r="T16" i="6" s="1"/>
  <c r="I16" i="6"/>
  <c r="K16" i="6" s="1"/>
  <c r="R15" i="6"/>
  <c r="T15" i="6" s="1"/>
  <c r="I15" i="6"/>
  <c r="K15" i="6" s="1"/>
  <c r="R14" i="6"/>
  <c r="T14" i="6" s="1"/>
  <c r="I14" i="6"/>
  <c r="K14" i="6" s="1"/>
  <c r="R13" i="6"/>
  <c r="T13" i="6" s="1"/>
  <c r="I13" i="6"/>
  <c r="K13" i="6" s="1"/>
  <c r="R12" i="6"/>
  <c r="T12" i="6" s="1"/>
  <c r="I12" i="6"/>
  <c r="K12" i="6" s="1"/>
  <c r="R11" i="6"/>
  <c r="T11" i="6" s="1"/>
  <c r="I11" i="6"/>
  <c r="K11" i="6" s="1"/>
  <c r="R10" i="6"/>
  <c r="T10" i="6" s="1"/>
  <c r="I10" i="6"/>
  <c r="K10" i="6" s="1"/>
  <c r="R9" i="6"/>
  <c r="T9" i="6" s="1"/>
  <c r="I9" i="6"/>
  <c r="K9" i="6" s="1"/>
  <c r="R8" i="6"/>
  <c r="T8" i="6" s="1"/>
  <c r="I8" i="6"/>
  <c r="K8" i="6" s="1"/>
  <c r="R7" i="6"/>
  <c r="T7" i="6" s="1"/>
  <c r="I7" i="6"/>
  <c r="K7" i="6" s="1"/>
  <c r="R6" i="6"/>
  <c r="T6" i="6" s="1"/>
  <c r="I6" i="6"/>
  <c r="K6" i="6" s="1"/>
  <c r="R5" i="6"/>
  <c r="T5" i="6" s="1"/>
  <c r="I5" i="6"/>
  <c r="K5" i="6" s="1"/>
  <c r="R4" i="6"/>
  <c r="T4" i="6" s="1"/>
  <c r="I4" i="6"/>
  <c r="K4" i="6" s="1"/>
  <c r="R29" i="5"/>
  <c r="T29" i="5" s="1"/>
  <c r="R30" i="5"/>
  <c r="T30" i="5" s="1"/>
  <c r="R31" i="5"/>
  <c r="T31" i="5" s="1"/>
  <c r="R32" i="5"/>
  <c r="T32" i="5" s="1"/>
  <c r="R33" i="5"/>
  <c r="T33" i="5" s="1"/>
  <c r="R34" i="5"/>
  <c r="T34" i="5" s="1"/>
  <c r="R35" i="5"/>
  <c r="T35" i="5" s="1"/>
  <c r="R36" i="5"/>
  <c r="T36" i="5" s="1"/>
  <c r="R37" i="5"/>
  <c r="T37" i="5" s="1"/>
  <c r="R38" i="5"/>
  <c r="T38" i="5" s="1"/>
  <c r="I30" i="5"/>
  <c r="K30" i="5" s="1"/>
  <c r="I31" i="5"/>
  <c r="K31" i="5" s="1"/>
  <c r="I32" i="5"/>
  <c r="K32" i="5" s="1"/>
  <c r="I33" i="5"/>
  <c r="K33" i="5" s="1"/>
  <c r="I34" i="5"/>
  <c r="K34" i="5" s="1"/>
  <c r="I35" i="5"/>
  <c r="K35" i="5" s="1"/>
  <c r="I36" i="5"/>
  <c r="K36" i="5" s="1"/>
  <c r="I37" i="5"/>
  <c r="K37" i="5" s="1"/>
  <c r="I38" i="5"/>
  <c r="K38" i="5" s="1"/>
  <c r="R27" i="5"/>
  <c r="T27" i="5" s="1"/>
  <c r="R28" i="5"/>
  <c r="T28" i="5" s="1"/>
  <c r="I27" i="5"/>
  <c r="K27" i="5" s="1"/>
  <c r="I28" i="5"/>
  <c r="K28" i="5" s="1"/>
  <c r="I29" i="5"/>
  <c r="K29" i="5" s="1"/>
  <c r="R25" i="5"/>
  <c r="T25" i="5" s="1"/>
  <c r="R26" i="5"/>
  <c r="T26" i="5" s="1"/>
  <c r="R21" i="5"/>
  <c r="T21" i="5" s="1"/>
  <c r="R22" i="5"/>
  <c r="T22" i="5" s="1"/>
  <c r="R23" i="5"/>
  <c r="T23" i="5" s="1"/>
  <c r="R24" i="5"/>
  <c r="T24" i="5" s="1"/>
  <c r="R16" i="5"/>
  <c r="T16" i="5" s="1"/>
  <c r="R17" i="5"/>
  <c r="T17" i="5" s="1"/>
  <c r="R18" i="5"/>
  <c r="T18" i="5" s="1"/>
  <c r="R19" i="5"/>
  <c r="T19" i="5" s="1"/>
  <c r="R20" i="5"/>
  <c r="T20" i="5" s="1"/>
  <c r="I25" i="5"/>
  <c r="K25" i="5" s="1"/>
  <c r="I26" i="5"/>
  <c r="K26" i="5" s="1"/>
  <c r="I21" i="5"/>
  <c r="K21" i="5" s="1"/>
  <c r="I22" i="5"/>
  <c r="K22" i="5" s="1"/>
  <c r="I23" i="5"/>
  <c r="K23" i="5" s="1"/>
  <c r="I24" i="5"/>
  <c r="K24" i="5" s="1"/>
  <c r="I16" i="5"/>
  <c r="K16" i="5" s="1"/>
  <c r="I17" i="5"/>
  <c r="K17" i="5" s="1"/>
  <c r="I18" i="5"/>
  <c r="K18" i="5" s="1"/>
  <c r="I19" i="5"/>
  <c r="K19" i="5" s="1"/>
  <c r="I20" i="5"/>
  <c r="K20" i="5" s="1"/>
  <c r="R8" i="5"/>
  <c r="T8" i="5" s="1"/>
  <c r="R9" i="5"/>
  <c r="T9" i="5" s="1"/>
  <c r="R10" i="5"/>
  <c r="T10" i="5" s="1"/>
  <c r="R11" i="5"/>
  <c r="T11" i="5" s="1"/>
  <c r="R12" i="5"/>
  <c r="T12" i="5" s="1"/>
  <c r="R13" i="5"/>
  <c r="T13" i="5" s="1"/>
  <c r="R14" i="5"/>
  <c r="T14" i="5" s="1"/>
  <c r="R15" i="5"/>
  <c r="T15" i="5" s="1"/>
  <c r="R7" i="5"/>
  <c r="T7" i="5" s="1"/>
  <c r="I8" i="5"/>
  <c r="K8" i="5" s="1"/>
  <c r="I9" i="5"/>
  <c r="K9" i="5" s="1"/>
  <c r="I10" i="5"/>
  <c r="K10" i="5" s="1"/>
  <c r="I11" i="5"/>
  <c r="K11" i="5" s="1"/>
  <c r="I12" i="5"/>
  <c r="K12" i="5" s="1"/>
  <c r="I13" i="5"/>
  <c r="K13" i="5" s="1"/>
  <c r="I14" i="5"/>
  <c r="K14" i="5" s="1"/>
  <c r="I15" i="5"/>
  <c r="K15" i="5" s="1"/>
  <c r="I7" i="5"/>
  <c r="K7" i="5" s="1"/>
  <c r="R6" i="5"/>
  <c r="T6" i="5" s="1"/>
  <c r="R4" i="5"/>
  <c r="T4" i="5" s="1"/>
  <c r="I6" i="5"/>
  <c r="K6" i="5" s="1"/>
  <c r="I4" i="5"/>
  <c r="K4" i="5" s="1"/>
  <c r="R60" i="5"/>
  <c r="T60" i="5" s="1"/>
  <c r="I60" i="5"/>
  <c r="K60" i="5" s="1"/>
  <c r="R59" i="5"/>
  <c r="T59" i="5" s="1"/>
  <c r="I59" i="5"/>
  <c r="K59" i="5" s="1"/>
  <c r="R58" i="5"/>
  <c r="T58" i="5" s="1"/>
  <c r="I58" i="5"/>
  <c r="K58" i="5" s="1"/>
  <c r="R57" i="5"/>
  <c r="T57" i="5" s="1"/>
  <c r="I57" i="5"/>
  <c r="K57" i="5" s="1"/>
  <c r="R56" i="5"/>
  <c r="T56" i="5" s="1"/>
  <c r="I56" i="5"/>
  <c r="K56" i="5" s="1"/>
  <c r="R55" i="5"/>
  <c r="T55" i="5" s="1"/>
  <c r="I55" i="5"/>
  <c r="K55" i="5" s="1"/>
  <c r="R54" i="5"/>
  <c r="T54" i="5" s="1"/>
  <c r="I54" i="5"/>
  <c r="K54" i="5" s="1"/>
  <c r="R53" i="5"/>
  <c r="T53" i="5" s="1"/>
  <c r="I53" i="5"/>
  <c r="K53" i="5" s="1"/>
  <c r="R52" i="5"/>
  <c r="T52" i="5" s="1"/>
  <c r="I52" i="5"/>
  <c r="K52" i="5" s="1"/>
  <c r="R51" i="5"/>
  <c r="T51" i="5" s="1"/>
  <c r="I51" i="5"/>
  <c r="K51" i="5" s="1"/>
  <c r="R39" i="5"/>
  <c r="T39" i="5" s="1"/>
  <c r="I39" i="5"/>
  <c r="K39" i="5" s="1"/>
  <c r="R50" i="5"/>
  <c r="T50" i="5" s="1"/>
  <c r="I50" i="5"/>
  <c r="K50" i="5" s="1"/>
  <c r="R49" i="5"/>
  <c r="T49" i="5" s="1"/>
  <c r="I49" i="5"/>
  <c r="K49" i="5" s="1"/>
  <c r="R48" i="5"/>
  <c r="T48" i="5" s="1"/>
  <c r="I48" i="5"/>
  <c r="K48" i="5" s="1"/>
  <c r="R47" i="5"/>
  <c r="T47" i="5" s="1"/>
  <c r="I47" i="5"/>
  <c r="K47" i="5" s="1"/>
  <c r="R46" i="5"/>
  <c r="T46" i="5" s="1"/>
  <c r="I46" i="5"/>
  <c r="K46" i="5" s="1"/>
  <c r="R45" i="5"/>
  <c r="T45" i="5" s="1"/>
  <c r="I45" i="5"/>
  <c r="K45" i="5" s="1"/>
  <c r="R44" i="5"/>
  <c r="T44" i="5" s="1"/>
  <c r="I44" i="5"/>
  <c r="K44" i="5" s="1"/>
  <c r="R43" i="5"/>
  <c r="T43" i="5" s="1"/>
  <c r="I43" i="5"/>
  <c r="K43" i="5" s="1"/>
  <c r="R42" i="5"/>
  <c r="T42" i="5" s="1"/>
  <c r="I42" i="5"/>
  <c r="K42" i="5" s="1"/>
  <c r="R41" i="5"/>
  <c r="T41" i="5" s="1"/>
  <c r="I41" i="5"/>
  <c r="K41" i="5" s="1"/>
  <c r="R40" i="5"/>
  <c r="T40" i="5" s="1"/>
  <c r="I40" i="5"/>
  <c r="K40" i="5" s="1"/>
  <c r="R31" i="3"/>
  <c r="T31" i="3" s="1"/>
  <c r="I31" i="3"/>
  <c r="K31" i="3" s="1"/>
  <c r="R28" i="3"/>
  <c r="T28" i="3" s="1"/>
  <c r="I28" i="3"/>
  <c r="K28" i="3" s="1"/>
  <c r="R27" i="3"/>
  <c r="T27" i="3" s="1"/>
  <c r="I27" i="3"/>
  <c r="K27" i="3" s="1"/>
  <c r="R26" i="3"/>
  <c r="T26" i="3" s="1"/>
  <c r="I26" i="3"/>
  <c r="K26" i="3" s="1"/>
  <c r="R25" i="3"/>
  <c r="T25" i="3" s="1"/>
  <c r="I25" i="3"/>
  <c r="K25" i="3" s="1"/>
  <c r="R24" i="3"/>
  <c r="T24" i="3" s="1"/>
  <c r="I24" i="3"/>
  <c r="K24" i="3" s="1"/>
  <c r="R23" i="3"/>
  <c r="T23" i="3" s="1"/>
  <c r="I23" i="3"/>
  <c r="K23" i="3" s="1"/>
  <c r="R22" i="3"/>
  <c r="T22" i="3" s="1"/>
  <c r="I22" i="3"/>
  <c r="K22" i="3" s="1"/>
  <c r="R21" i="3"/>
  <c r="T21" i="3" s="1"/>
  <c r="I21" i="3"/>
  <c r="K21" i="3" s="1"/>
  <c r="R20" i="3"/>
  <c r="T20" i="3" s="1"/>
  <c r="I20" i="3"/>
  <c r="K20" i="3" s="1"/>
  <c r="R19" i="3"/>
  <c r="T19" i="3" s="1"/>
  <c r="I19" i="3"/>
  <c r="K19" i="3" s="1"/>
  <c r="R18" i="3"/>
  <c r="T18" i="3" s="1"/>
  <c r="I18" i="3"/>
  <c r="K18" i="3" s="1"/>
  <c r="R17" i="3"/>
  <c r="T17" i="3" s="1"/>
  <c r="I17" i="3"/>
  <c r="K17" i="3" s="1"/>
  <c r="R16" i="3"/>
  <c r="T16" i="3" s="1"/>
  <c r="I16" i="3"/>
  <c r="K16" i="3" s="1"/>
  <c r="R15" i="3"/>
  <c r="T15" i="3" s="1"/>
  <c r="I15" i="3"/>
  <c r="K15" i="3" s="1"/>
  <c r="R14" i="3"/>
  <c r="T14" i="3" s="1"/>
  <c r="I14" i="3"/>
  <c r="K14" i="3" s="1"/>
  <c r="R13" i="3"/>
  <c r="T13" i="3" s="1"/>
  <c r="I13" i="3"/>
  <c r="K13" i="3" s="1"/>
  <c r="R12" i="3"/>
  <c r="T12" i="3" s="1"/>
  <c r="I12" i="3"/>
  <c r="K12" i="3" s="1"/>
  <c r="R11" i="3"/>
  <c r="T11" i="3" s="1"/>
  <c r="I11" i="3"/>
  <c r="K11" i="3" s="1"/>
  <c r="R10" i="3"/>
  <c r="T10" i="3" s="1"/>
  <c r="I10" i="3"/>
  <c r="K10" i="3" s="1"/>
  <c r="R9" i="3"/>
  <c r="T9" i="3" s="1"/>
  <c r="I9" i="3"/>
  <c r="K9" i="3" s="1"/>
  <c r="R8" i="3"/>
  <c r="T8" i="3" s="1"/>
  <c r="I8" i="3"/>
  <c r="K8" i="3" s="1"/>
  <c r="R7" i="3"/>
  <c r="T7" i="3" s="1"/>
  <c r="I7" i="3"/>
  <c r="K7" i="3" s="1"/>
  <c r="R6" i="3"/>
  <c r="T6" i="3" s="1"/>
  <c r="I6" i="3"/>
  <c r="K6" i="3" s="1"/>
  <c r="R5" i="3"/>
  <c r="T5" i="3" s="1"/>
  <c r="I5" i="3"/>
  <c r="K5" i="3" s="1"/>
  <c r="R4" i="3"/>
  <c r="T4" i="3" s="1"/>
  <c r="I4" i="3"/>
  <c r="K4" i="3" s="1"/>
</calcChain>
</file>

<file path=xl/sharedStrings.xml><?xml version="1.0" encoding="utf-8"?>
<sst xmlns="http://schemas.openxmlformats.org/spreadsheetml/2006/main" count="1261" uniqueCount="432">
  <si>
    <t>Organización Aplicable:</t>
  </si>
  <si>
    <t>Fresenius Kabi Perú S.A.</t>
  </si>
  <si>
    <t>Propietario del Proceso:</t>
  </si>
  <si>
    <t>Administración y Finanzas</t>
  </si>
  <si>
    <t>Propietario del documento:</t>
  </si>
  <si>
    <t>Aseguramiento de la Calidad</t>
  </si>
  <si>
    <t>Este Documento QM se gestiona en el eDMS.</t>
  </si>
  <si>
    <t>El Propietario del Proceso es responsable del contenido y el Propietario del Documento de la gestión administrativa.</t>
  </si>
  <si>
    <t>Las impresiones marcadas como "No controladas" solo son válidas el día de la impresión.</t>
  </si>
  <si>
    <t xml:space="preserve">Las impresiones marcadas como "Controladas" son administradas por el eDMS para la impresión principal. La gestión posterior (copia, implementación en el sistema local, etc.) de las impresiones "controladas" debe seguir los procedimientos de control de documentos locales y debe estar bajo el control de una Organización Q. </t>
  </si>
  <si>
    <r>
      <t>V</t>
    </r>
    <r>
      <rPr>
        <b/>
        <sz val="8"/>
        <color rgb="FF000000"/>
        <rFont val="Verdana"/>
        <family val="2"/>
      </rPr>
      <t>ersion</t>
    </r>
  </si>
  <si>
    <t>Motivo del Cambio &amp; Descripción de Cambio</t>
  </si>
  <si>
    <t>2.0</t>
  </si>
  <si>
    <t>Actualización por vencimiento. No requiere difusión</t>
  </si>
  <si>
    <t>1.0</t>
  </si>
  <si>
    <t>Documento transferido a eDMS</t>
  </si>
  <si>
    <t>Historial de anexo AF-IN-04-01:</t>
  </si>
  <si>
    <t>Creación del documento</t>
  </si>
  <si>
    <t xml:space="preserve">Actividad </t>
  </si>
  <si>
    <t xml:space="preserve">Peligro  </t>
  </si>
  <si>
    <t>Descripción del Riesgo</t>
  </si>
  <si>
    <t>Consecuencias de ocurrencia o exposición peligrosa</t>
  </si>
  <si>
    <t>EVALUACION DEL RIESGO INICIAL</t>
  </si>
  <si>
    <t>Medidas de Control</t>
  </si>
  <si>
    <t>EVALUACION DEL RIESGO FINAL</t>
  </si>
  <si>
    <t>Personas expuestas</t>
  </si>
  <si>
    <t>Procedimientos existentes</t>
  </si>
  <si>
    <t>Capacitación</t>
  </si>
  <si>
    <t>Exposición al riesgo</t>
  </si>
  <si>
    <t>PROBABILIDAD</t>
  </si>
  <si>
    <t>SEVERIDAD</t>
  </si>
  <si>
    <t>GRADO DE RIESGO</t>
  </si>
  <si>
    <t>TRABAJO EN OFICINA/ DOMICILIO</t>
  </si>
  <si>
    <t>Uso continuo de computadora</t>
  </si>
  <si>
    <t xml:space="preserve">Fatiga visual, ardor en los ojos, visión borrosa </t>
  </si>
  <si>
    <t>Disminución de la agudeza visual, miopia, dolor de cabeza, dolor de cuello.</t>
  </si>
  <si>
    <t>Capacitación en Ergonomía</t>
  </si>
  <si>
    <t>Ejecución de tareas en posicion incorrecta</t>
  </si>
  <si>
    <t>Sedestación incorrecta</t>
  </si>
  <si>
    <t>Lesiones musculoesqueléticas: Contractura muscular, tendinitis-tendinosis.</t>
  </si>
  <si>
    <t xml:space="preserve">Postura estática forzada </t>
  </si>
  <si>
    <t>Sedestación prolongada</t>
  </si>
  <si>
    <t>Lesiones musculoesqueléticas: Contractura muscular, dolor en cadera.</t>
  </si>
  <si>
    <t>Ejecución de tareas en posición incorrecta</t>
  </si>
  <si>
    <t>Manipulacion continuo de mouse</t>
  </si>
  <si>
    <t>Peligros asociados a manejar objetos manualmente</t>
  </si>
  <si>
    <t>Movimiento repetitivo de miembro superior</t>
  </si>
  <si>
    <t>Lesiones musculoesqueléticas: Contractura muscular, tendinitis-tendinosis, artralgias</t>
  </si>
  <si>
    <t>Manipulación de equipos energizados (computadora, impresora, cafetera, otros)</t>
  </si>
  <si>
    <t>Contacto con electricidad</t>
  </si>
  <si>
    <t xml:space="preserve">Shock eléctrico, paro cardiorespiratorio,
Quemaduras I, II, </t>
  </si>
  <si>
    <t>Inspección periódica de oficina. Capacitación en Primeros Auxilios</t>
  </si>
  <si>
    <t>Situación estresante (sobrecarga de trabajo, jornada de trabajo)</t>
  </si>
  <si>
    <t>Estrés</t>
  </si>
  <si>
    <t>Ansiedad, depresión, mal humor, dolor de cabeza, tension muscular, gastritis, insomnio, fatiga.</t>
  </si>
  <si>
    <t>Superficies resbaladizas, irregular o desnivelado (piso mojado, piso encerado, pisos en mal estado)</t>
  </si>
  <si>
    <t>Caidas al mismo nivel</t>
  </si>
  <si>
    <t>Lesiones superficiales, contusiones, esguinces, luxaciones, fisuras y fracturas.</t>
  </si>
  <si>
    <t>Inspección periódica de oficina</t>
  </si>
  <si>
    <t>Material inflamable (papeles, revistas, utiles de escritorio, muebles, otros)</t>
  </si>
  <si>
    <t>Incendio</t>
  </si>
  <si>
    <t>Quemaduras I y II, asfixia, muerte</t>
  </si>
  <si>
    <t>Objetos almacenados en altura (estantes con archivos, otros)</t>
  </si>
  <si>
    <t>Golpes por caidas de objetos almacenados en altura</t>
  </si>
  <si>
    <t xml:space="preserve">Superficies sucias </t>
  </si>
  <si>
    <t>Exposición a microorganismos (bacterias y hongos)</t>
  </si>
  <si>
    <t>Atopía: Rinitis, dermatitis, micosis dérmica.</t>
  </si>
  <si>
    <t>Limpieza diaria de elementos de oficina</t>
  </si>
  <si>
    <t>Manipulación de Objetos punzo cortantes</t>
  </si>
  <si>
    <t>Uso de perforador, tijera y engrapador</t>
  </si>
  <si>
    <t>Lesiones cortantes leves</t>
  </si>
  <si>
    <t>Concentración en el trabajo</t>
  </si>
  <si>
    <t>Elementos del entorno(Cajones, muebles, estantes)</t>
  </si>
  <si>
    <t>Golpes contra objetos</t>
  </si>
  <si>
    <t>Hematomas, lesiones leves</t>
  </si>
  <si>
    <t>Concentración al transitar. Inspección periódica de oficina</t>
  </si>
  <si>
    <t>Tránsito por las escaleras</t>
  </si>
  <si>
    <t>Caídas a distinto nivel</t>
  </si>
  <si>
    <t>Lesiones, fracturas, contusiones</t>
  </si>
  <si>
    <t>Inspección periódica de oficina. Envío de recomendaciones para tránsito en escaleras</t>
  </si>
  <si>
    <t>COVID-19</t>
  </si>
  <si>
    <t>Contacto con superficies o personas con COVID-19</t>
  </si>
  <si>
    <t>Riesgo de Contagio de COVID- 19</t>
  </si>
  <si>
    <t>Fiebre, agotamiento, problemas respiratorios, pérdida del sentido del gusto, del olfato, muerte</t>
  </si>
  <si>
    <t>Recomendaciones para evitar el contagio de COVID-19</t>
  </si>
  <si>
    <t>CONSUMO DE ALIMENTOS</t>
  </si>
  <si>
    <t>Exposición a agente biológicos (virus, bacterias, hongos)</t>
  </si>
  <si>
    <t>Exposición a agentes biológicos</t>
  </si>
  <si>
    <t>Enfermedades infecciosas o parasitarias. Intoxicación alimentaria</t>
  </si>
  <si>
    <t xml:space="preserve">Recomendaciones para el consumo de alimentos
</t>
  </si>
  <si>
    <t>Consumo de alimentos en mal estado, con presencia de patógenos</t>
  </si>
  <si>
    <t>Consumos de alimentos rápidamente o conversando</t>
  </si>
  <si>
    <t>Atragantamiento</t>
  </si>
  <si>
    <t>Atragantamiento, irritación de la garganta, Obstrucción por alimento (espina, huesos)</t>
  </si>
  <si>
    <t>Uso de microondas</t>
  </si>
  <si>
    <t>Superficies calientes</t>
  </si>
  <si>
    <t>Quemaduras de I grado</t>
  </si>
  <si>
    <t>Recomendaciones para el consumo de alimentos</t>
  </si>
  <si>
    <t>Uso de hervidores de agua</t>
  </si>
  <si>
    <t>Contacto con agua caliente</t>
  </si>
  <si>
    <t>USO DE SERVICIOS HIGIENICOS</t>
  </si>
  <si>
    <t>Exposición a agente biológicos (virus, bacterias, hongos y otros provenientes de personas enfermas)</t>
  </si>
  <si>
    <t>Proveedor tercero encargado de limpieza. Inspección periódica de oficina</t>
  </si>
  <si>
    <t>Superficies rebaladizas</t>
  </si>
  <si>
    <t>Plan de respuesta ante emergencias, Inspección periódica de oficina</t>
  </si>
  <si>
    <t>SITUACIONES DE EMERGENCIA</t>
  </si>
  <si>
    <t xml:space="preserve">Temblor, terremoto. </t>
  </si>
  <si>
    <t>Caidas a distinto nivel (escaleras), aplastamiento
Caídas al mismo nivel</t>
  </si>
  <si>
    <t>Lesiones superficiales, contusiones, esguinces, luxaciones, fisuras y fracturas, muerte.</t>
  </si>
  <si>
    <t>Evacuación de emergencia</t>
  </si>
  <si>
    <t>Caidas del personal, atropello</t>
  </si>
  <si>
    <t>Contusiones, esguinces, luxaciones, fisuras y fracturas.</t>
  </si>
  <si>
    <t>DESPLAZAMIENTO FUERA DE LAS INSTALACIONES DE LA EMPRESA</t>
  </si>
  <si>
    <t>Ataque fisico, psicológico en asaltos</t>
  </si>
  <si>
    <t>Ataque físico, psicológico en asaltos</t>
  </si>
  <si>
    <t>Contusiones leves - severas, hematomas, daño y/o laceraciones de órgano blando, muerte</t>
  </si>
  <si>
    <t>Recomendaciones para tránsito seguro</t>
  </si>
  <si>
    <t>Tránsito en vehículos</t>
  </si>
  <si>
    <t>Choques</t>
  </si>
  <si>
    <t>Lesiones músculo-esqueléticas, fisuras, fracturas, lesiones de órganos blandos (dependiendo de la gravedad), muerte.</t>
  </si>
  <si>
    <t>Exposición prolongada a la radiación solar</t>
  </si>
  <si>
    <t>Golpe de calor</t>
  </si>
  <si>
    <t>Dolor de cabeza, taquicardia, desmayos</t>
  </si>
  <si>
    <t>Recomendaciones de protección ante el golpe de calor</t>
  </si>
  <si>
    <t>Vehiculos transitando por la pista</t>
  </si>
  <si>
    <t>Atropello</t>
  </si>
  <si>
    <t>NIVEL DE RIESGO</t>
  </si>
  <si>
    <t>INTOLERABLE (INT)</t>
  </si>
  <si>
    <t>MODERADO (MO)</t>
  </si>
  <si>
    <t>TOLERABLE (TO)</t>
  </si>
  <si>
    <t>BAJO (BA)</t>
  </si>
  <si>
    <t>TRASLADO AL CLIENTE</t>
  </si>
  <si>
    <t>Secuestro/Asalto</t>
  </si>
  <si>
    <t>Agresión física/psicológica</t>
  </si>
  <si>
    <t>Lesiones graves, muerte</t>
  </si>
  <si>
    <t>Traslado en servicio privado de taxi por aplicativo</t>
  </si>
  <si>
    <t xml:space="preserve">Tránsito vehicular </t>
  </si>
  <si>
    <t>Colisión/ Atropello/ Volcadura</t>
  </si>
  <si>
    <t>Lesiones múltiples, muerte</t>
  </si>
  <si>
    <t>Mantenimiento preventivos y correctivos de equipos  en campo (Hospitales y clinicas)</t>
  </si>
  <si>
    <t>Agentes patógenos</t>
  </si>
  <si>
    <t>Exposición a agentes patógenos</t>
  </si>
  <si>
    <t>Enfermedades, alergias, infecciones, afecciones respiratorias</t>
  </si>
  <si>
    <t xml:space="preserve">EPPs(guantes de nitrilo, mascarilla,mandilón, gorros y botas)
Dezplazamiento con personal responsable de la institución
Cumplimiento de la normativa de la institución
Kit de herramientas para campo </t>
  </si>
  <si>
    <t>Tomacorrientes e interruptores</t>
  </si>
  <si>
    <t>Descarga / Contacto con energía eléctrica</t>
  </si>
  <si>
    <t>shock eléctrico, quemaduras de primer y segundo grado</t>
  </si>
  <si>
    <t>Equipo en óptimas condiciones
Inspecciones previas</t>
  </si>
  <si>
    <t>Fallas eléctricas de equipos</t>
  </si>
  <si>
    <t>Contacto con energía eléctrica/Incendio</t>
  </si>
  <si>
    <t>Manipulación de residuos y desperdicios</t>
  </si>
  <si>
    <t>EPPs(guantes de nitrilo, mascarilla,mandilón), Cumplimiento de la normativa de la institución</t>
  </si>
  <si>
    <t>Traslado de elementos</t>
  </si>
  <si>
    <t>Levantamiento manual de cargas</t>
  </si>
  <si>
    <t>Lesiones musculo esqueléticas</t>
  </si>
  <si>
    <t>Capacitación de ergonomía.</t>
  </si>
  <si>
    <t xml:space="preserve">Manipulación de objetos   </t>
  </si>
  <si>
    <t xml:space="preserve">Golpes por caidas de objetos </t>
  </si>
  <si>
    <t xml:space="preserve">Lesiones superficiales, contusiones, </t>
  </si>
  <si>
    <t>Orden y concentración al manipular objetos.</t>
  </si>
  <si>
    <t>Posturas inadecuadas</t>
  </si>
  <si>
    <t>Servicios higiénicos</t>
  </si>
  <si>
    <t>Exposición a agentes patógenos en aire, suelo o agua</t>
  </si>
  <si>
    <t xml:space="preserve">Infecciones bacteriológicas </t>
  </si>
  <si>
    <t>Cumplimiento de la normativa de la institución</t>
  </si>
  <si>
    <t>Uso de objetos punzocortantes (alicate, desarmador, cutter). Líneas de infusión</t>
  </si>
  <si>
    <t>Exposición a elementos punzocortantes</t>
  </si>
  <si>
    <t>Cortes, lesiones</t>
  </si>
  <si>
    <t>Inspección periódica de herramientas, uso adecuado EPPs (guantes de nitrilo)</t>
  </si>
  <si>
    <t>Mantenimiento preventivos y correctivos de equipos en CST</t>
  </si>
  <si>
    <t xml:space="preserve">Equipos totalmente aislados con plástico
Cables de poder Grado Hospitalario
Manuales de uso
Capacitaciones
Manta aisladora con línea puesta a tierra
Alfombra aisladora con línea puesta a tierra.
</t>
  </si>
  <si>
    <t>Uso de amonio cuaternario</t>
  </si>
  <si>
    <t>Contacto químico (por vía: cutánea, respiratoria, digestiva y ocular)</t>
  </si>
  <si>
    <t>Afecciones respiratorias, alergias, quemaduras, afecciones dermatologicas, oculares</t>
  </si>
  <si>
    <t>Limpieza de equipos con alcohol isopropílico</t>
  </si>
  <si>
    <t>Contacto con sustancias quimicas</t>
  </si>
  <si>
    <t>Afecciones dermatológicas, digestivas, respiratorias</t>
  </si>
  <si>
    <t>Limitar el tiempo de uso de la sustancia, no mantener el recipiente abierto</t>
  </si>
  <si>
    <t>Uso de WD-40</t>
  </si>
  <si>
    <t xml:space="preserve">Equipos totalmente aislados con plástico
Cables de poder Grado Hospitalario
Manuales de uso
Capacitaciones
Manta aisladora con linea puesta a tierra
Alfombra aisladora con linea puesta a tierra
</t>
  </si>
  <si>
    <t>Baterias descartadas</t>
  </si>
  <si>
    <t>Exposición a líquidos inflamables y explosivos/ Incendio</t>
  </si>
  <si>
    <t>Afecciones respiratorias, dermatologicas, oculares, quemaduras</t>
  </si>
  <si>
    <t>Contenedor de pilas</t>
  </si>
  <si>
    <t>Uso de cautín o pistola de soldar</t>
  </si>
  <si>
    <t>Contacto con superficie caliente</t>
  </si>
  <si>
    <t>Quemadura</t>
  </si>
  <si>
    <t>Uso de porta cautín, desconectar herramienta despues de utilizarla, concentración al manipular</t>
  </si>
  <si>
    <t>Exposición a temperatura elevadas</t>
  </si>
  <si>
    <t>Estrés térmico por calor</t>
  </si>
  <si>
    <t>Escaldaduras, cefaleas</t>
  </si>
  <si>
    <t>Pausas periódicas, ingerir agua fria</t>
  </si>
  <si>
    <t>Lesiones musculo esqueleticas</t>
  </si>
  <si>
    <t>Material inflamable</t>
  </si>
  <si>
    <t>Uso de objetos punzocortantes (alicate, desarmador, cutter)</t>
  </si>
  <si>
    <t>Inspección periodica de herramientas, uso adecuado</t>
  </si>
  <si>
    <t>Carga eléctrica de equipos en CTS</t>
  </si>
  <si>
    <t>Pozo a tierra, Puesta a tierra</t>
  </si>
  <si>
    <t>Descontaminación de equipos</t>
  </si>
  <si>
    <t>Sustancias quimicas</t>
  </si>
  <si>
    <t>EPPs (mascarilla, lentes aislación completa, mandilón, guantes nitrilo)
Campana extractora</t>
  </si>
  <si>
    <t>Agentes patógenos en aire, suelo o agua</t>
  </si>
  <si>
    <t>Enfermedades virales, afección de vías respiratorias</t>
  </si>
  <si>
    <t xml:space="preserve">Emisión de gases </t>
  </si>
  <si>
    <t xml:space="preserve">Inhalación de gases </t>
  </si>
  <si>
    <t xml:space="preserve">Infecciones respiratorias </t>
  </si>
  <si>
    <t>Olores desagradables</t>
  </si>
  <si>
    <t>Inhalación de olores desagradables</t>
  </si>
  <si>
    <t>malestar, estrés</t>
  </si>
  <si>
    <t>Derrame de materiales/ residuo/ químicos peligrosos</t>
  </si>
  <si>
    <t>Contacto con materiales peligrosos/ contaminación</t>
  </si>
  <si>
    <t xml:space="preserve">Infecciones respiratorias, epidérmica y dérmicas </t>
  </si>
  <si>
    <t>Almacenamiento y trasvase de productos inflamables</t>
  </si>
  <si>
    <t>Derrame de producto inflamable</t>
  </si>
  <si>
    <t>Equipos contaminados</t>
  </si>
  <si>
    <t>Pisos mojados</t>
  </si>
  <si>
    <t>Caída al mismo nivel</t>
  </si>
  <si>
    <t>contusiones musculares, fracturas, etc.</t>
  </si>
  <si>
    <t>LABORES ADMINISTRATIVAS</t>
  </si>
  <si>
    <t>Uso de computadora</t>
  </si>
  <si>
    <t>Sedestacion incorrecta</t>
  </si>
  <si>
    <t>Sedestacion prolongada</t>
  </si>
  <si>
    <t>Caídas al mismo nivel</t>
  </si>
  <si>
    <t>Golpes por caídas de objetos almacenados en altura</t>
  </si>
  <si>
    <t>Manipulación de objetos punzo cortantes</t>
  </si>
  <si>
    <t>Uso de perforador y engrapador</t>
  </si>
  <si>
    <t>Plan de respuesta ante emergencias. Simulacros de evacuación. Señalización de zonas seguras</t>
  </si>
  <si>
    <t>Manipulación continua de mouse</t>
  </si>
  <si>
    <t>Recomendaciones de limpieza, orden y seguridad en almacén</t>
  </si>
  <si>
    <t>Caidas a distinto nivel</t>
  </si>
  <si>
    <t>REVISIÓN CHECKLIST DE DESPACHO</t>
  </si>
  <si>
    <t>Tránsito de montacarga</t>
  </si>
  <si>
    <t>Atropello / Aplastamiento</t>
  </si>
  <si>
    <t>Recomendaciones de trabajo en almacén</t>
  </si>
  <si>
    <t>Elementos manipulados con montacargas</t>
  </si>
  <si>
    <t>Caída de Objetos</t>
  </si>
  <si>
    <t>Elementos apilados inadecuadamente</t>
  </si>
  <si>
    <t>Golpes, contusiones, hematomas</t>
  </si>
  <si>
    <t>Sobreesfuerzo, posturas inadecuadas</t>
  </si>
  <si>
    <t xml:space="preserve">Capacitación de ergonomía.
</t>
  </si>
  <si>
    <t>Manipulación de cajas</t>
  </si>
  <si>
    <t>INSPECCIÓN DE UNIDADES (PORTER)</t>
  </si>
  <si>
    <t>Vehículos en movimiento</t>
  </si>
  <si>
    <t>Colisión/Atropello / Aplastamiento</t>
  </si>
  <si>
    <t xml:space="preserve">Rampa </t>
  </si>
  <si>
    <t>Volcadura/ Atrapamiento</t>
  </si>
  <si>
    <t xml:space="preserve">INVENTARIO  </t>
  </si>
  <si>
    <t>Conteo en altura (Uso de canastilla)</t>
  </si>
  <si>
    <t>Caida a desnivel</t>
  </si>
  <si>
    <t>INVENTARIO EN ZONA DE REFRIGERADOS</t>
  </si>
  <si>
    <t>Bajas temperaturas</t>
  </si>
  <si>
    <t>Exposición a clima gélido</t>
  </si>
  <si>
    <t>Enfermedades respiratorias, shock térmico</t>
  </si>
  <si>
    <t>Uso de casacas térmicas</t>
  </si>
  <si>
    <t>TRANSITO EN INSTALACIONES</t>
  </si>
  <si>
    <t>Vehículos de carga pesada y de visitas</t>
  </si>
  <si>
    <t>Tránsito por zonas señalizadas</t>
  </si>
  <si>
    <t>Orden y limpieza permanente. Recomendaciones de trabajo en almacén</t>
  </si>
  <si>
    <t>Servicio de mantenimiento.</t>
  </si>
  <si>
    <t>Traslado</t>
  </si>
  <si>
    <t>Manejar a velocidades inseguras.</t>
  </si>
  <si>
    <t>Alteraciones en la Salud, caídas, golpes accidentes.</t>
  </si>
  <si>
    <t>lesiones múltiples, muerte</t>
  </si>
  <si>
    <t xml:space="preserve">Visitas a servicios hospitalarios </t>
  </si>
  <si>
    <t xml:space="preserve">Radiación </t>
  </si>
  <si>
    <t>Exposición a radiación</t>
  </si>
  <si>
    <t>Distorsiones celulares, tumores, cáncer</t>
  </si>
  <si>
    <t>Secreciones corporales</t>
  </si>
  <si>
    <t>Servicios Higiénicos</t>
  </si>
  <si>
    <t>Ambientes con altas o muy bajas temperaturas (estrés térmico)</t>
  </si>
  <si>
    <t>Exposición a ambientes con altas o muy bajas temperaturas</t>
  </si>
  <si>
    <t>Afecciones respiratorias</t>
  </si>
  <si>
    <t>Beber abundante agua / Casacas, Ropa abrigadora</t>
  </si>
  <si>
    <t>Capacitaciones</t>
  </si>
  <si>
    <t xml:space="preserve">Agentes patógenos </t>
  </si>
  <si>
    <t xml:space="preserve">Exposición a agentes patógenos </t>
  </si>
  <si>
    <t>Uso de EPPS contra riesgo biológico</t>
  </si>
  <si>
    <t>Inspección de Equipos</t>
  </si>
  <si>
    <t>Fallas Eléctricas de equipos</t>
  </si>
  <si>
    <t>Traslado de equipos</t>
  </si>
  <si>
    <t>Sobreesfuerzo</t>
  </si>
  <si>
    <t>Lesiones músculo esquelético de extremidades</t>
  </si>
  <si>
    <t>Capacitación en ergonomía</t>
  </si>
  <si>
    <t>Limpieza de equipos</t>
  </si>
  <si>
    <t>VIAJES</t>
  </si>
  <si>
    <t>Lluvia intensa</t>
  </si>
  <si>
    <t>Presencia de huaycos, resbalones y colisión vehicular/Colapso de la presa</t>
  </si>
  <si>
    <t>Neblinas densas</t>
  </si>
  <si>
    <t>Baja visibilidad por exposición a neblinas densas</t>
  </si>
  <si>
    <t>Tormenta Eléctrica</t>
  </si>
  <si>
    <t>Exposición a descarga eléctrica</t>
  </si>
  <si>
    <t>Quemaduras de segundo y tercer grado, muerte</t>
  </si>
  <si>
    <t>Sismos</t>
  </si>
  <si>
    <t>Caída del personal/colapso de estructuras</t>
  </si>
  <si>
    <t>Zonas de Trabajo a mas de 2500 msnm</t>
  </si>
  <si>
    <t>Exposición a zonas de trabajo a mas de 2500 msnm</t>
  </si>
  <si>
    <t>Soroche , mal de altura</t>
  </si>
  <si>
    <t>Medicamentos, mates</t>
  </si>
  <si>
    <t>Vientos fuertes</t>
  </si>
  <si>
    <t>Caída a nivel/Caída a desnivel/
Caída de estructuras u objetos</t>
  </si>
  <si>
    <t>Comunicación por diferentes medios</t>
  </si>
  <si>
    <t>Trabajo a la intemperie</t>
  </si>
  <si>
    <t>Exposición a radicación solar/frío intenso</t>
  </si>
  <si>
    <t>Enfermedades de la piel, deshidratación, jaquecas / Alergias,Enfermedades respiratorias</t>
  </si>
  <si>
    <t>Horas de viaje prolongadas</t>
  </si>
  <si>
    <t>Trastorno físico y psicosocial</t>
  </si>
  <si>
    <t>Fatiga/ estrés</t>
  </si>
  <si>
    <t>Turno de trabajo prolongado</t>
  </si>
  <si>
    <t>Fatiga/estrés/Alejamiento de la familia</t>
  </si>
  <si>
    <t>Cambios bruscos de temperatura (estrés térmico)</t>
  </si>
  <si>
    <t>Exposición a cambios bruscos de temperatura</t>
  </si>
  <si>
    <t>malestar, estrés, afecciones respiratorias</t>
  </si>
  <si>
    <t>Viajes en avión</t>
  </si>
  <si>
    <t>Contingencias antes o durante el traslado</t>
  </si>
  <si>
    <t>Estrés, ansiedad.</t>
  </si>
  <si>
    <t>Viajes en taxis, colectivos, bus</t>
  </si>
  <si>
    <t>Accidentes vehiculares</t>
  </si>
  <si>
    <t>Golpes, fracturas, lesiones, muerte</t>
  </si>
  <si>
    <t>Tomar medios de transporte formales</t>
  </si>
  <si>
    <t>Visita a clientes</t>
  </si>
  <si>
    <t>Personas/Conductas agresivas</t>
  </si>
  <si>
    <t>Agresión física y/o a la propiedad</t>
  </si>
  <si>
    <t>Estrés laboral, estados de ansiedad, depresión, alteraciones disóciales</t>
  </si>
  <si>
    <t>Suelo en mal estado/ irregular</t>
  </si>
  <si>
    <t>Atención al caminar</t>
  </si>
  <si>
    <t>Pisos Mojados</t>
  </si>
  <si>
    <t>Uso de mascarilla</t>
  </si>
  <si>
    <t xml:space="preserve">Lavado constante de manos, uso de Antibacteriales </t>
  </si>
  <si>
    <t>Soroche, mal de altura</t>
  </si>
  <si>
    <t>Tránsito en intemperie</t>
  </si>
  <si>
    <t>Exposición a radiación solar/frío intenso</t>
  </si>
  <si>
    <t>Enfermedades de la piel, deshidratación, jaquecas/ Alergias,Enfermedades respiratorias</t>
  </si>
  <si>
    <t>Evitar exposición prolongada (10:00am - 15:00pm)
Protegerse bajo sombra, beber abundante agua, sombreros, gorros, bloqueadores, lentes de sol con protección UV. / Uso de Casacas y ropa abrigadora</t>
  </si>
  <si>
    <t>Horas de trabajo prolongadas</t>
  </si>
  <si>
    <t>Cambios bruscos de temperatura (estés térmico)</t>
  </si>
  <si>
    <t>Alojamiento</t>
  </si>
  <si>
    <t>Acoso, Agresión física y/o psicológica</t>
  </si>
  <si>
    <t>Estrés laboral, estados de ansiedad, depresión</t>
  </si>
  <si>
    <t>Estadía en hoteles de confianza</t>
  </si>
  <si>
    <t>Uso de IPAD/ Computador</t>
  </si>
  <si>
    <t>Uso de computador / IPAD</t>
  </si>
  <si>
    <t>ATENCIÓN A PACIENTES</t>
  </si>
  <si>
    <t>Relación con pacientes</t>
  </si>
  <si>
    <t xml:space="preserve">Agresiones verbales, ataques </t>
  </si>
  <si>
    <t>Daño psicosocial</t>
  </si>
  <si>
    <t>TRABAJO ADMINISTRATIVO</t>
  </si>
  <si>
    <t>Uso  de computadora</t>
  </si>
  <si>
    <t>Ejecucion de tareas en posicion incorrecta</t>
  </si>
  <si>
    <t>Inspección periódica de oficina para supervisión y mejoras.</t>
  </si>
  <si>
    <t>Consumos de alimentos rapidamente o conversando</t>
  </si>
  <si>
    <t>Concentración al manipular equipos</t>
  </si>
  <si>
    <t>Limpieza de superficies</t>
  </si>
  <si>
    <t>Productos químicos</t>
  </si>
  <si>
    <t xml:space="preserve"> afecciones respiratorias, alergias, quemaduras, afecciones dermatologicas, oculares</t>
  </si>
  <si>
    <t xml:space="preserve">Uso de EPPs </t>
  </si>
  <si>
    <t>Obstáculos en el vías de paso</t>
  </si>
  <si>
    <t>Limpieza de paredes y cristales</t>
  </si>
  <si>
    <t>Trabajo a distinto nivel</t>
  </si>
  <si>
    <t>Uso de EPPs</t>
  </si>
  <si>
    <t>Evacuación en caso de incendio</t>
  </si>
  <si>
    <t>Inspección periódica de oficina para supervisión y mejoras. Brigadistas capacitados</t>
  </si>
  <si>
    <t xml:space="preserve">Lavado de manos con agua y jabón durante 20 a 30 segundos.
Evitar tocarse la cara, los ojos, la nariz y la boca con las manos.
Aislamiento inmediato al presentar sintomas bajo vigilancia médica
</t>
  </si>
  <si>
    <t>Vigilancia</t>
  </si>
  <si>
    <t>Capacitación en manejo de situaciones de crisis (asaltos, agrasiones, manifestaciones) brindadas por su empleador</t>
  </si>
  <si>
    <t xml:space="preserve">Lavado de manos con agua y jabón durante 20 a 30 segundos.
Evitar tocarse la cara, los ojos, la nariz y la boca con las manos.
Aislamiento inmediato al presentar síntomas bajo vigilancia médica
</t>
  </si>
  <si>
    <t>Caídas a distinto nivel (escaleras), aplastamiento
Caídas al mismo nivel</t>
  </si>
  <si>
    <t>Caídas del personal, atropello</t>
  </si>
  <si>
    <t>Capacitación en Ergonomía, rutinas pausas activas</t>
  </si>
  <si>
    <t>Charla relacionada a manejo del estrés, cuidado de la salud mental</t>
  </si>
  <si>
    <t>Lavadero de trabajo, EPPs (mascarilla, lentes aislación completa, mandilón, guantes nitrilo) Capacitación exposición a sustancias químicas</t>
  </si>
  <si>
    <t>EPPs (mascarilla, lentes aislacion completa, mandilón, guantes nitrilo), Contenedores RRSS peligros y punzocortante
Capacitación exposición a sustancias químicas</t>
  </si>
  <si>
    <t>Contenedores RRSS peligrosos</t>
  </si>
  <si>
    <t>Limpieza, inspección periódica</t>
  </si>
  <si>
    <t>Inspección periódica de oficina, extintores vigentes, señalizados y accesibles</t>
  </si>
  <si>
    <t>Gel antibacterial, zona con acceso restringido, zona restringida y exclusiva para el ingreso de equipos contaminados. Capacitación exposición a sustancias químicas, recomendaciones contacto con productos químicos</t>
  </si>
  <si>
    <t>Uso correcto del sistema de aplicación del producto. recomendaciones contacto con productos químicos</t>
  </si>
  <si>
    <t>EPPs (mascarilla, lentes aislación completa, mandilon, guantes nitrilo)
Campana extractora. Recomendaciones contacto con productos químicos</t>
  </si>
  <si>
    <t>EPPs (mascarilla, lentes aislación completa, mandilón, guantes nitrilo)
Campana extractora. Capacitación exposición a sustancias químicas, recomendaciones contacto con productos químicos</t>
  </si>
  <si>
    <t>Botiquín de primeros auxilios, capacitación de seguridad CST, contenedor de objetos punzocortantes</t>
  </si>
  <si>
    <t>Inspección periódica. Botiquín de primeros auxilios</t>
  </si>
  <si>
    <t>Inspección periódica. Recomendaciones de limpieza, orden y seguridad en almacén.</t>
  </si>
  <si>
    <t>Recomendaciones de tránsito por escaleras</t>
  </si>
  <si>
    <t>Uso de equipos de protección personal. Capacitación cuidados de salud en Kabicare</t>
  </si>
  <si>
    <t>Capacitación en herramientas emocionales para atención a pacientes. Protocolo ante agresiones de pacientes</t>
  </si>
  <si>
    <t>Inspección periódica de consultorio</t>
  </si>
  <si>
    <t>Concentración en el trabajo. Botiquín de primeros auxilios</t>
  </si>
  <si>
    <t>Concentración, orden y limpieza. Botiquín de primeros auxilios</t>
  </si>
  <si>
    <t>Recomendaciones para tránsito en escaleras</t>
  </si>
  <si>
    <t>Inspección periódica de consultorio. Botiquín de primeros auxilios</t>
  </si>
  <si>
    <t>Proveedor tercero encargado de limpieza. Inspección periódica de consultorio</t>
  </si>
  <si>
    <t>Capacitación cuidados en Instituciones de Salud</t>
  </si>
  <si>
    <t>Lavado de manos con agua y jabón durante 20 a 30 segundos despues de concluir labores, uso de mascarillas . Capacitación recomendaciones de trabajo en Instituciones de Salud</t>
  </si>
  <si>
    <t>Limitar el tiempo de exposición en zona de rayos x. Capacitación recomendaciones de trabajo en Instituciones de Salud</t>
  </si>
  <si>
    <t>Capacitación recomendaciones de trabajo en Instituciones de Salud</t>
  </si>
  <si>
    <t>Uso de EPPS contra riesgo biológico. Capacitación recomendaciones de trabajo en Instituciones de Salud</t>
  </si>
  <si>
    <t>Capacitación recomendaciones de trabajo en Instituciones de Salud. Cambiar la ropa contaminada inmediatamente.
Uso de EPPs contra riesgo biológico</t>
  </si>
  <si>
    <t>Presencia de huaycos, resbalones y colisión vehicular</t>
  </si>
  <si>
    <t>Recomendaciones en conducción</t>
  </si>
  <si>
    <t>Trabajo remoto</t>
  </si>
  <si>
    <t>Protocolo de evacuación ante sismos</t>
  </si>
  <si>
    <t>Plan de emergencias. Simulacros.</t>
  </si>
  <si>
    <t>Plan de emergencias. Simulacros</t>
  </si>
  <si>
    <t>Protocolo de evacuación ante sismos. Plan de emergencias. Simulacros. Señalización de zonas seguras</t>
  </si>
  <si>
    <t>Plan de emergencias. Simulacros. Señalización de zonas seguras</t>
  </si>
  <si>
    <t>Protocolo de evacuación ante sismos. Plan de emergencias. Simulacros.</t>
  </si>
  <si>
    <t xml:space="preserve">Plan de emergencias. Extintores vigentes, señalizados y accesibles. Brigadas de Emergencia. Inspección periódica de oficina. </t>
  </si>
  <si>
    <t>Plan de emergencias. Capacitación Primeros Auxilios a Brigadistas</t>
  </si>
  <si>
    <t>Plan de emergencias, Inspección periódica de oficina</t>
  </si>
  <si>
    <t>Plan de emergencias. Extintores vigentes, señalizados y accesibles. Brigadas de Emergencia. Inspección periódica de oficina.</t>
  </si>
  <si>
    <t>Plan de emergencias. Brigadas de Emergencia. Inspección periódica de oficina.</t>
  </si>
  <si>
    <t>Inspección periódica de oficina para. Plan de emergencias</t>
  </si>
  <si>
    <t>Plan de emergencias. Capacitación Primeros Auxilios</t>
  </si>
  <si>
    <t xml:space="preserve">Plan de emergencias. Simulacros. </t>
  </si>
  <si>
    <t>Plan de emergencias. Extintores vigentes, señalizados y accesibles.Inspección periódica de consultorio</t>
  </si>
  <si>
    <t>Plan de emergencias. Capacitación primeros auxilios</t>
  </si>
  <si>
    <t>Plan de emergencias, Botiquín de primeros auxilios. Inspección periódica de consultorio</t>
  </si>
  <si>
    <t>Personas/Conductas agresivas/acoso</t>
  </si>
  <si>
    <t>Visitas a Instituciones de Salud</t>
  </si>
  <si>
    <t>Recomendaciones de manejo de personas difíciles, capacitación acoso laboral por clientes</t>
  </si>
  <si>
    <t>Participación en eventos, congresos</t>
  </si>
  <si>
    <t>robos, accidentes vehiculares, agresión física/psicológica</t>
  </si>
  <si>
    <t>Uso de servicio de taxi corporativo.</t>
  </si>
  <si>
    <t>Recomendaciones de seguridad en eventos y congresos</t>
  </si>
  <si>
    <t>Traslado de muestras, equipos, material publicitario</t>
  </si>
  <si>
    <t>Recomendaciones para el traslado de muestras, equipos y material publicitario</t>
  </si>
  <si>
    <t>Caída al mismo nivel. Levantamiento manual de carga</t>
  </si>
  <si>
    <t>Golpes, fracturas, lesiones musculo esqueléticas</t>
  </si>
  <si>
    <t>Uso de EPP, arnés de seguridad, estrobo</t>
  </si>
  <si>
    <t>Capacitación recomendaciones de trabajo en Instituciones de Salud. Uso de EPPs contra riesgo biológico</t>
  </si>
  <si>
    <t>Recomendaciones de manejo de personas difíciles, capacitación acoso laboral en el trabajo</t>
  </si>
  <si>
    <t>Uso de equipos de protección personal (guantes y mascarillas)</t>
  </si>
  <si>
    <t>Uso de equipos de protección personal (guantes y mascarillas) Capacitación cuidados de salud en Kabicare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</si>
</sst>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8"/>
      <color theme="1"/>
      <name val="Verdana"/>
      <family val="2"/>
    </font>
    <font>
      <sz val="10"/>
      <color theme="1"/>
      <name val="Verdana"/>
      <family val="2"/>
    </font>
    <font>
      <b/>
      <sz val="10"/>
      <color rgb="FF333399"/>
      <name val="Verdana"/>
      <family val="2"/>
    </font>
    <font>
      <b/>
      <sz val="8"/>
      <color theme="1"/>
      <name val="Verdana"/>
      <family val="2"/>
    </font>
    <font>
      <b/>
      <sz val="8"/>
      <color rgb="FF000000"/>
      <name val="Verdana"/>
      <family val="2"/>
    </font>
    <font>
      <sz val="11"/>
      <color theme="1"/>
      <name val="Calibri"/>
      <family val="2"/>
      <scheme val="minor"/>
    </font>
    <font>
      <b/>
      <sz val="10"/>
      <name val="Calibri"/>
      <family val="2"/>
      <scheme val="minor"/>
    </font>
    <font>
      <sz val="10"/>
      <name val="Calibri"/>
      <family val="2"/>
      <scheme val="minor"/>
    </font>
    <font>
      <sz val="10"/>
      <color theme="1"/>
      <name val="Calibri"/>
      <family val="2"/>
      <scheme val="minor"/>
    </font>
    <font>
      <sz val="10"/>
      <name val="Arial"/>
      <family val="2"/>
    </font>
    <font>
      <sz val="10"/>
      <color indexed="8"/>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E6E6E6"/>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auto="1"/>
      </left>
      <right style="thin">
        <color auto="1"/>
      </right>
      <top/>
      <bottom/>
      <diagonal/>
    </border>
  </borders>
  <cellStyleXfs count="3">
    <xf numFmtId="0" fontId="0" fillId="0" borderId="0"/>
    <xf numFmtId="0" fontId="6" fillId="0" borderId="0"/>
    <xf numFmtId="0" fontId="10" fillId="0" borderId="0"/>
  </cellStyleXfs>
  <cellXfs count="95">
    <xf numFmtId="0" fontId="0" fillId="0" borderId="0" xfId="0"/>
    <xf numFmtId="0" fontId="2" fillId="0" borderId="0" xfId="0" applyFont="1" applyAlignment="1">
      <alignment horizontal="justify" vertical="center" wrapText="1"/>
    </xf>
    <xf numFmtId="0" fontId="2" fillId="0" borderId="0" xfId="0" applyFont="1" applyAlignment="1">
      <alignment horizontal="justify" vertical="center"/>
    </xf>
    <xf numFmtId="0" fontId="4" fillId="3" borderId="0" xfId="0" applyFont="1" applyFill="1" applyAlignment="1">
      <alignment horizontal="justify" vertical="center" wrapText="1"/>
    </xf>
    <xf numFmtId="0" fontId="1" fillId="0" borderId="0" xfId="0" applyFont="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5" fillId="3" borderId="0" xfId="0" applyFont="1" applyFill="1" applyAlignment="1">
      <alignment horizontal="left" vertical="center" wrapText="1"/>
    </xf>
    <xf numFmtId="49" fontId="1" fillId="0" borderId="0" xfId="0" applyNumberFormat="1" applyFont="1" applyAlignment="1">
      <alignment horizontal="justify" vertical="center" wrapText="1"/>
    </xf>
    <xf numFmtId="0" fontId="8" fillId="2" borderId="9" xfId="1" applyFont="1" applyFill="1" applyBorder="1" applyAlignment="1">
      <alignment horizontal="center" vertical="center" textRotation="90" wrapText="1"/>
    </xf>
    <xf numFmtId="0" fontId="8" fillId="0" borderId="1" xfId="1" applyFont="1" applyBorder="1" applyAlignment="1">
      <alignment horizontal="left" vertical="center" wrapText="1"/>
    </xf>
    <xf numFmtId="0" fontId="0" fillId="0" borderId="0" xfId="0" applyAlignment="1">
      <alignment vertical="center" wrapText="1"/>
    </xf>
    <xf numFmtId="0" fontId="0" fillId="0" borderId="0" xfId="0" applyAlignment="1">
      <alignment vertical="center"/>
    </xf>
    <xf numFmtId="0" fontId="8" fillId="7" borderId="1" xfId="1" applyFont="1" applyFill="1" applyBorder="1" applyAlignment="1">
      <alignment horizontal="left" vertical="center" wrapText="1"/>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9" xfId="1" applyFont="1" applyBorder="1" applyAlignment="1">
      <alignment horizontal="center" vertical="center" wrapText="1"/>
    </xf>
    <xf numFmtId="0" fontId="9" fillId="0" borderId="1" xfId="1" applyFont="1" applyBorder="1" applyAlignment="1">
      <alignment horizontal="center" vertical="center"/>
    </xf>
    <xf numFmtId="0" fontId="8" fillId="0" borderId="1" xfId="1" applyFont="1" applyBorder="1" applyAlignment="1">
      <alignment horizontal="left" vertical="center"/>
    </xf>
    <xf numFmtId="0" fontId="8" fillId="7" borderId="1" xfId="1" applyFont="1" applyFill="1" applyBorder="1" applyAlignment="1">
      <alignment horizontal="left" vertical="center"/>
    </xf>
    <xf numFmtId="0" fontId="7" fillId="0" borderId="0" xfId="1" applyFont="1" applyAlignment="1">
      <alignment vertical="center"/>
    </xf>
    <xf numFmtId="0" fontId="8" fillId="0" borderId="1" xfId="0" applyFont="1" applyBorder="1" applyAlignment="1">
      <alignment horizontal="left" vertical="center" wrapText="1"/>
    </xf>
    <xf numFmtId="0" fontId="8" fillId="0" borderId="2" xfId="1" applyFont="1" applyBorder="1" applyAlignment="1">
      <alignment horizontal="left" vertical="center" wrapText="1"/>
    </xf>
    <xf numFmtId="0" fontId="8" fillId="8" borderId="6" xfId="0" applyFont="1" applyFill="1" applyBorder="1" applyAlignment="1">
      <alignment horizontal="left" vertical="center" wrapText="1"/>
    </xf>
    <xf numFmtId="0" fontId="8" fillId="8" borderId="1" xfId="0" applyFont="1" applyFill="1" applyBorder="1" applyAlignment="1">
      <alignment horizontal="left" vertical="center" wrapText="1"/>
    </xf>
    <xf numFmtId="0" fontId="9" fillId="0" borderId="1" xfId="1" applyFont="1" applyBorder="1" applyAlignment="1">
      <alignment horizontal="left" vertical="center"/>
    </xf>
    <xf numFmtId="0" fontId="7" fillId="0" borderId="2" xfId="1" applyFont="1" applyBorder="1" applyAlignment="1">
      <alignment horizontal="center" vertical="center" wrapText="1"/>
    </xf>
    <xf numFmtId="0" fontId="8" fillId="8" borderId="1" xfId="0" applyFont="1" applyFill="1" applyBorder="1" applyAlignment="1">
      <alignment vertical="center" wrapText="1"/>
    </xf>
    <xf numFmtId="0" fontId="8" fillId="0" borderId="1" xfId="0" applyFont="1" applyBorder="1" applyAlignment="1">
      <alignment vertical="center" wrapText="1"/>
    </xf>
    <xf numFmtId="0" fontId="8" fillId="8" borderId="6" xfId="0" applyFont="1" applyFill="1" applyBorder="1" applyAlignment="1">
      <alignment vertical="center" wrapText="1"/>
    </xf>
    <xf numFmtId="0" fontId="7" fillId="0" borderId="1" xfId="1" applyFont="1" applyBorder="1" applyAlignment="1">
      <alignment horizontal="center" vertical="center"/>
    </xf>
    <xf numFmtId="0" fontId="7" fillId="0" borderId="9" xfId="1" applyFont="1" applyBorder="1" applyAlignment="1">
      <alignment horizontal="center" vertical="center"/>
    </xf>
    <xf numFmtId="0" fontId="7" fillId="0" borderId="2" xfId="1" applyFont="1" applyBorder="1" applyAlignment="1">
      <alignment horizontal="center" vertical="center"/>
    </xf>
    <xf numFmtId="0" fontId="8" fillId="0" borderId="1" xfId="1" applyFont="1" applyBorder="1" applyAlignment="1">
      <alignment vertical="center" wrapText="1"/>
    </xf>
    <xf numFmtId="0" fontId="8" fillId="0" borderId="1" xfId="1" applyFont="1" applyBorder="1" applyAlignment="1">
      <alignment vertical="center"/>
    </xf>
    <xf numFmtId="0" fontId="8" fillId="8" borderId="2" xfId="0" applyFont="1" applyFill="1" applyBorder="1" applyAlignment="1">
      <alignment vertical="center" wrapText="1"/>
    </xf>
    <xf numFmtId="0" fontId="8" fillId="8" borderId="4" xfId="0" applyFont="1" applyFill="1" applyBorder="1" applyAlignment="1">
      <alignment vertical="center" wrapText="1"/>
    </xf>
    <xf numFmtId="0" fontId="9" fillId="0" borderId="1" xfId="1" applyFont="1" applyBorder="1" applyAlignment="1">
      <alignment vertical="center"/>
    </xf>
    <xf numFmtId="0" fontId="8" fillId="0" borderId="1" xfId="2" applyFont="1" applyBorder="1" applyAlignment="1">
      <alignment horizontal="left" vertical="center" wrapText="1"/>
    </xf>
    <xf numFmtId="0" fontId="11" fillId="7" borderId="9" xfId="0" applyFont="1" applyFill="1" applyBorder="1" applyAlignment="1">
      <alignment horizontal="left" vertical="center" wrapText="1"/>
    </xf>
    <xf numFmtId="0" fontId="9" fillId="0" borderId="1" xfId="0" applyFont="1" applyBorder="1" applyAlignment="1">
      <alignment horizontal="left" vertical="center" wrapText="1"/>
    </xf>
    <xf numFmtId="0" fontId="11" fillId="7" borderId="1" xfId="0" applyFont="1" applyFill="1" applyBorder="1" applyAlignment="1">
      <alignment horizontal="left" vertical="center" wrapText="1"/>
    </xf>
    <xf numFmtId="0" fontId="8" fillId="0" borderId="6" xfId="0" applyFont="1" applyBorder="1" applyAlignment="1">
      <alignment vertical="center" wrapText="1"/>
    </xf>
    <xf numFmtId="0" fontId="0" fillId="0" borderId="0" xfId="0" applyFill="1"/>
    <xf numFmtId="0" fontId="0" fillId="0" borderId="0" xfId="0" applyFill="1" applyAlignment="1">
      <alignment vertical="center" wrapText="1"/>
    </xf>
    <xf numFmtId="0" fontId="0" fillId="0" borderId="0" xfId="0" applyFill="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wrapText="1"/>
    </xf>
    <xf numFmtId="0" fontId="1" fillId="0" borderId="0" xfId="0" applyFont="1" applyAlignment="1">
      <alignment horizontal="justify" vertical="center" wrapText="1"/>
    </xf>
    <xf numFmtId="0" fontId="7" fillId="2" borderId="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0" borderId="9"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2" xfId="1" applyFont="1" applyBorder="1" applyAlignment="1">
      <alignment horizontal="center" vertical="center" wrapText="1"/>
    </xf>
    <xf numFmtId="0" fontId="8" fillId="0" borderId="6" xfId="1" applyFont="1" applyBorder="1" applyAlignment="1">
      <alignment horizontal="left" vertical="center" wrapText="1"/>
    </xf>
    <xf numFmtId="0" fontId="8" fillId="0" borderId="5" xfId="1" applyFont="1" applyBorder="1" applyAlignment="1">
      <alignment horizontal="left" vertical="center" wrapText="1"/>
    </xf>
    <xf numFmtId="0" fontId="7" fillId="2" borderId="9"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9" xfId="1" applyFont="1" applyBorder="1" applyAlignment="1">
      <alignment horizontal="center" vertical="center"/>
    </xf>
    <xf numFmtId="0" fontId="7" fillId="0" borderId="2" xfId="1" applyFont="1" applyBorder="1" applyAlignment="1">
      <alignment horizontal="center" vertical="center"/>
    </xf>
    <xf numFmtId="0" fontId="8" fillId="0" borderId="6" xfId="2" applyFont="1" applyBorder="1" applyAlignment="1">
      <alignment horizontal="left" vertical="top" wrapText="1"/>
    </xf>
    <xf numFmtId="0" fontId="8" fillId="0" borderId="5" xfId="2" applyFont="1" applyBorder="1" applyAlignment="1">
      <alignment horizontal="left" vertical="top" wrapText="1"/>
    </xf>
    <xf numFmtId="0" fontId="0" fillId="0" borderId="0" xfId="0" applyAlignment="1">
      <alignment horizontal="center"/>
    </xf>
    <xf numFmtId="0" fontId="7" fillId="0" borderId="1" xfId="1" applyFont="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horizontal="center"/>
    </xf>
    <xf numFmtId="0" fontId="0" fillId="4" borderId="1" xfId="0" applyFill="1" applyBorder="1" applyAlignment="1">
      <alignment horizontal="center"/>
    </xf>
    <xf numFmtId="0" fontId="0" fillId="6" borderId="1" xfId="0" applyFill="1" applyBorder="1" applyAlignment="1">
      <alignment horizontal="center"/>
    </xf>
    <xf numFmtId="0" fontId="8" fillId="0" borderId="6"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0" borderId="6" xfId="2" applyFont="1" applyFill="1" applyBorder="1" applyAlignment="1">
      <alignment horizontal="left" vertical="top" wrapText="1"/>
    </xf>
    <xf numFmtId="0" fontId="8" fillId="0" borderId="5" xfId="2" applyFont="1" applyFill="1" applyBorder="1" applyAlignment="1">
      <alignment horizontal="left" vertical="top" wrapText="1"/>
    </xf>
    <xf numFmtId="0" fontId="8" fillId="8" borderId="9" xfId="0" applyFont="1" applyFill="1" applyBorder="1" applyAlignment="1">
      <alignment horizontal="left" vertical="center" wrapText="1"/>
    </xf>
    <xf numFmtId="0" fontId="8" fillId="8" borderId="2" xfId="0" applyFont="1" applyFill="1" applyBorder="1" applyAlignment="1">
      <alignment horizontal="left" vertical="center" wrapText="1"/>
    </xf>
    <xf numFmtId="0" fontId="0" fillId="0" borderId="1" xfId="0" applyFill="1" applyBorder="1" applyAlignment="1">
      <alignment horizontal="center" vertical="center" wrapText="1"/>
    </xf>
    <xf numFmtId="0" fontId="8" fillId="0" borderId="1" xfId="1" applyFont="1" applyFill="1" applyBorder="1" applyAlignment="1">
      <alignment horizontal="left" vertical="center" wrapText="1"/>
    </xf>
    <xf numFmtId="0" fontId="8" fillId="0" borderId="6" xfId="1" applyFont="1" applyFill="1" applyBorder="1" applyAlignment="1">
      <alignment horizontal="left" vertical="top" wrapText="1"/>
    </xf>
    <xf numFmtId="0" fontId="8" fillId="0" borderId="5" xfId="1" applyFont="1" applyFill="1" applyBorder="1" applyAlignment="1">
      <alignment horizontal="left" vertical="top" wrapText="1"/>
    </xf>
    <xf numFmtId="0" fontId="9" fillId="0" borderId="6" xfId="1" applyFont="1" applyFill="1" applyBorder="1" applyAlignment="1">
      <alignment horizontal="left" vertical="center" wrapText="1"/>
    </xf>
    <xf numFmtId="0" fontId="9" fillId="0" borderId="5" xfId="1" applyFont="1" applyFill="1" applyBorder="1" applyAlignment="1">
      <alignment horizontal="left" vertical="center" wrapText="1"/>
    </xf>
    <xf numFmtId="0" fontId="9" fillId="0" borderId="1" xfId="1" applyFont="1" applyFill="1" applyBorder="1" applyAlignment="1">
      <alignment horizontal="left" wrapText="1"/>
    </xf>
    <xf numFmtId="0" fontId="8" fillId="0" borderId="6" xfId="1" applyFont="1" applyFill="1" applyBorder="1" applyAlignment="1">
      <alignment vertical="center" wrapText="1"/>
    </xf>
    <xf numFmtId="0" fontId="8" fillId="0" borderId="5" xfId="1" applyFont="1" applyFill="1" applyBorder="1" applyAlignment="1">
      <alignment vertical="center" wrapText="1"/>
    </xf>
    <xf numFmtId="0" fontId="7" fillId="0" borderId="11" xfId="1" applyFont="1" applyBorder="1" applyAlignment="1">
      <alignment horizontal="center" vertical="center"/>
    </xf>
    <xf numFmtId="0" fontId="8" fillId="7" borderId="6" xfId="1" applyFont="1" applyFill="1" applyBorder="1" applyAlignment="1">
      <alignment horizontal="left" vertical="center" wrapText="1"/>
    </xf>
    <xf numFmtId="0" fontId="8" fillId="7" borderId="5" xfId="1" applyFont="1" applyFill="1" applyBorder="1" applyAlignment="1">
      <alignment horizontal="left" vertical="center" wrapText="1"/>
    </xf>
    <xf numFmtId="0" fontId="9" fillId="0" borderId="1" xfId="1" applyFont="1" applyBorder="1" applyAlignment="1">
      <alignment horizontal="left" vertical="center" wrapText="1"/>
    </xf>
  </cellXfs>
  <cellStyles count="3">
    <cellStyle name="Normal" xfId="0" builtinId="0"/>
    <cellStyle name="Normal 2 6" xfId="2" xr:uid="{00000000-0005-0000-0000-000001000000}"/>
    <cellStyle name="Normal 3" xfId="1" xr:uid="{00000000-0005-0000-0000-000002000000}"/>
  </cellStyles>
  <dxfs count="24">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C35"/>
  <sheetViews>
    <sheetView showGridLines="0" view="pageLayout" zoomScaleNormal="100" workbookViewId="0">
      <selection activeCell="C26" sqref="C26"/>
    </sheetView>
  </sheetViews>
  <sheetFormatPr baseColWidth="10" defaultColWidth="11.42578125" defaultRowHeight="15" x14ac:dyDescent="0.25"/>
  <cols>
    <col min="2" max="2" width="26.28515625" customWidth="1"/>
    <col min="3" max="3" width="108.7109375" customWidth="1"/>
  </cols>
  <sheetData>
    <row r="5" spans="2:3" x14ac:dyDescent="0.25">
      <c r="B5" s="7" t="s">
        <v>0</v>
      </c>
      <c r="C5" s="6" t="s">
        <v>1</v>
      </c>
    </row>
    <row r="6" spans="2:3" x14ac:dyDescent="0.25">
      <c r="B6" s="7" t="s">
        <v>2</v>
      </c>
      <c r="C6" s="6" t="s">
        <v>3</v>
      </c>
    </row>
    <row r="7" spans="2:3" ht="25.5" x14ac:dyDescent="0.25">
      <c r="B7" s="7" t="s">
        <v>4</v>
      </c>
      <c r="C7" s="5" t="s">
        <v>5</v>
      </c>
    </row>
    <row r="8" spans="2:3" x14ac:dyDescent="0.25">
      <c r="B8" s="7"/>
      <c r="C8" s="5"/>
    </row>
    <row r="9" spans="2:3" x14ac:dyDescent="0.25">
      <c r="B9" s="7"/>
      <c r="C9" s="5"/>
    </row>
    <row r="10" spans="2:3" x14ac:dyDescent="0.25">
      <c r="B10" s="48" t="s">
        <v>6</v>
      </c>
      <c r="C10" s="48"/>
    </row>
    <row r="11" spans="2:3" x14ac:dyDescent="0.25">
      <c r="B11" s="6"/>
      <c r="C11" s="6"/>
    </row>
    <row r="12" spans="2:3" x14ac:dyDescent="0.25">
      <c r="B12" s="49" t="s">
        <v>7</v>
      </c>
      <c r="C12" s="49"/>
    </row>
    <row r="13" spans="2:3" x14ac:dyDescent="0.25">
      <c r="B13" s="1"/>
      <c r="C13" s="1"/>
    </row>
    <row r="14" spans="2:3" x14ac:dyDescent="0.25">
      <c r="B14" s="49" t="s">
        <v>8</v>
      </c>
      <c r="C14" s="49"/>
    </row>
    <row r="15" spans="2:3" x14ac:dyDescent="0.25">
      <c r="B15" s="1"/>
      <c r="C15" s="1"/>
    </row>
    <row r="16" spans="2:3" ht="45.75" customHeight="1" x14ac:dyDescent="0.25">
      <c r="B16" s="49" t="s">
        <v>9</v>
      </c>
      <c r="C16" s="49"/>
    </row>
    <row r="17" spans="2:3" x14ac:dyDescent="0.25">
      <c r="B17" s="1"/>
      <c r="C17" s="1"/>
    </row>
    <row r="18" spans="2:3" x14ac:dyDescent="0.25">
      <c r="B18" s="1"/>
      <c r="C18" s="1"/>
    </row>
    <row r="19" spans="2:3" x14ac:dyDescent="0.25">
      <c r="B19" s="2"/>
    </row>
    <row r="20" spans="2:3" ht="39.950000000000003" customHeight="1" x14ac:dyDescent="0.25">
      <c r="B20" s="3" t="s">
        <v>10</v>
      </c>
      <c r="C20" s="8" t="s">
        <v>11</v>
      </c>
    </row>
    <row r="21" spans="2:3" x14ac:dyDescent="0.25">
      <c r="B21" s="9" t="s">
        <v>12</v>
      </c>
      <c r="C21" s="4" t="s">
        <v>13</v>
      </c>
    </row>
    <row r="22" spans="2:3" x14ac:dyDescent="0.25">
      <c r="B22" s="4" t="s">
        <v>14</v>
      </c>
      <c r="C22" s="4" t="s">
        <v>15</v>
      </c>
    </row>
    <row r="23" spans="2:3" x14ac:dyDescent="0.25">
      <c r="B23" s="50" t="s">
        <v>16</v>
      </c>
      <c r="C23" s="50"/>
    </row>
    <row r="24" spans="2:3" x14ac:dyDescent="0.25">
      <c r="B24" s="4">
        <v>1</v>
      </c>
      <c r="C24" s="4" t="s">
        <v>17</v>
      </c>
    </row>
    <row r="25" spans="2:3" x14ac:dyDescent="0.25">
      <c r="B25" s="2"/>
    </row>
    <row r="35" ht="53.1" customHeight="1" x14ac:dyDescent="0.25"/>
  </sheetData>
  <mergeCells count="5">
    <mergeCell ref="B10:C10"/>
    <mergeCell ref="B12:C12"/>
    <mergeCell ref="B14:C14"/>
    <mergeCell ref="B16:C16"/>
    <mergeCell ref="B23:C23"/>
  </mergeCells>
  <pageMargins left="1.4960629921259843" right="0.70866141732283472" top="1.3385826771653544" bottom="1.3385826771653544" header="0.31496062992125984" footer="0.31496062992125984"/>
  <pageSetup paperSize="9" scale="82" orientation="landscape" r:id="rId1"/>
  <headerFooter>
    <oddHeader>&amp;L&amp;"Verdana,Negrita"&amp;10Área Aplicable: Administración y Finanzas&amp;"Verdana,Normal"&amp;8
Nombre del Documento: PE-MU-3165-FORM-OS-000064371
Formulario para: PE-MU-3165-WI-OS-000064353&amp;C&amp;"-,Negrita"&amp;12MATRIZ IPERC&amp;R&amp;G</oddHeader>
    <oddFooter>&amp;C&amp;"Verdana,Normal"&amp;10Version &amp;R&amp;"Verdana,Normal"&amp;10Page &amp;P of &amp;N</oddFooter>
  </headerFooter>
  <ignoredErrors>
    <ignoredError sqref="B21:B22"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T44"/>
  <sheetViews>
    <sheetView view="pageLayout" zoomScale="90" zoomScaleNormal="100" zoomScalePageLayoutView="90" workbookViewId="0">
      <selection activeCell="L28" sqref="L28:M28"/>
    </sheetView>
  </sheetViews>
  <sheetFormatPr baseColWidth="10" defaultColWidth="2.85546875" defaultRowHeight="15" x14ac:dyDescent="0.25"/>
  <cols>
    <col min="1" max="2" width="33.28515625" customWidth="1"/>
    <col min="3" max="3" width="34.5703125" customWidth="1"/>
    <col min="4" max="4" width="28.5703125" customWidth="1"/>
    <col min="5" max="11" width="4" customWidth="1"/>
    <col min="12" max="12" width="18.5703125" customWidth="1"/>
    <col min="13" max="13" width="17" customWidth="1"/>
    <col min="14" max="20" width="4" customWidth="1"/>
    <col min="21" max="21" width="9.85546875" customWidth="1"/>
  </cols>
  <sheetData>
    <row r="2" spans="1:20" ht="30" customHeight="1" x14ac:dyDescent="0.25">
      <c r="A2" s="59" t="s">
        <v>18</v>
      </c>
      <c r="B2" s="59" t="s">
        <v>19</v>
      </c>
      <c r="C2" s="59" t="s">
        <v>20</v>
      </c>
      <c r="D2" s="59" t="s">
        <v>21</v>
      </c>
      <c r="E2" s="51" t="s">
        <v>22</v>
      </c>
      <c r="F2" s="52"/>
      <c r="G2" s="52"/>
      <c r="H2" s="52"/>
      <c r="I2" s="52"/>
      <c r="J2" s="52"/>
      <c r="K2" s="53"/>
      <c r="L2" s="61" t="s">
        <v>23</v>
      </c>
      <c r="M2" s="62"/>
      <c r="N2" s="51" t="s">
        <v>24</v>
      </c>
      <c r="O2" s="52"/>
      <c r="P2" s="52"/>
      <c r="Q2" s="52"/>
      <c r="R2" s="52"/>
      <c r="S2" s="52"/>
      <c r="T2" s="53"/>
    </row>
    <row r="3" spans="1:20" ht="114.75" x14ac:dyDescent="0.25">
      <c r="A3" s="60"/>
      <c r="B3" s="60"/>
      <c r="C3" s="60"/>
      <c r="D3" s="60"/>
      <c r="E3" s="10" t="s">
        <v>25</v>
      </c>
      <c r="F3" s="10" t="s">
        <v>26</v>
      </c>
      <c r="G3" s="10" t="s">
        <v>27</v>
      </c>
      <c r="H3" s="10" t="s">
        <v>28</v>
      </c>
      <c r="I3" s="10" t="s">
        <v>29</v>
      </c>
      <c r="J3" s="10" t="s">
        <v>30</v>
      </c>
      <c r="K3" s="10" t="s">
        <v>31</v>
      </c>
      <c r="L3" s="63"/>
      <c r="M3" s="64"/>
      <c r="N3" s="10" t="s">
        <v>25</v>
      </c>
      <c r="O3" s="10" t="s">
        <v>26</v>
      </c>
      <c r="P3" s="10" t="s">
        <v>27</v>
      </c>
      <c r="Q3" s="10" t="s">
        <v>28</v>
      </c>
      <c r="R3" s="10" t="s">
        <v>29</v>
      </c>
      <c r="S3" s="10" t="s">
        <v>30</v>
      </c>
      <c r="T3" s="10" t="s">
        <v>31</v>
      </c>
    </row>
    <row r="4" spans="1:20" ht="38.25" customHeight="1" x14ac:dyDescent="0.25">
      <c r="A4" s="54" t="s">
        <v>32</v>
      </c>
      <c r="B4" s="11" t="s">
        <v>33</v>
      </c>
      <c r="C4" s="11" t="s">
        <v>34</v>
      </c>
      <c r="D4" s="11" t="s">
        <v>35</v>
      </c>
      <c r="E4" s="15">
        <v>3</v>
      </c>
      <c r="F4" s="15">
        <v>2</v>
      </c>
      <c r="G4" s="15">
        <v>2</v>
      </c>
      <c r="H4" s="15">
        <v>3</v>
      </c>
      <c r="I4" s="15">
        <f>SUM(E4:H4)</f>
        <v>10</v>
      </c>
      <c r="J4" s="15">
        <v>1</v>
      </c>
      <c r="K4" s="11">
        <f>I4*J4</f>
        <v>10</v>
      </c>
      <c r="L4" s="57" t="s">
        <v>367</v>
      </c>
      <c r="M4" s="58"/>
      <c r="N4" s="15">
        <v>3</v>
      </c>
      <c r="O4" s="15">
        <v>2</v>
      </c>
      <c r="P4" s="15">
        <v>1</v>
      </c>
      <c r="Q4" s="15">
        <v>3</v>
      </c>
      <c r="R4" s="15">
        <f>SUM(N4:Q4)</f>
        <v>9</v>
      </c>
      <c r="S4" s="15">
        <v>1</v>
      </c>
      <c r="T4" s="15">
        <f>R4*S4</f>
        <v>9</v>
      </c>
    </row>
    <row r="5" spans="1:20" ht="38.25" customHeight="1" x14ac:dyDescent="0.25">
      <c r="A5" s="55"/>
      <c r="B5" s="11" t="s">
        <v>37</v>
      </c>
      <c r="C5" s="11" t="s">
        <v>38</v>
      </c>
      <c r="D5" s="11" t="s">
        <v>39</v>
      </c>
      <c r="E5" s="15">
        <v>3</v>
      </c>
      <c r="F5" s="15">
        <v>2</v>
      </c>
      <c r="G5" s="15">
        <v>2</v>
      </c>
      <c r="H5" s="15">
        <v>3</v>
      </c>
      <c r="I5" s="15">
        <f t="shared" ref="I5:I17" si="0">SUM(E5:H5)</f>
        <v>10</v>
      </c>
      <c r="J5" s="15">
        <v>2</v>
      </c>
      <c r="K5" s="11">
        <f t="shared" ref="K5:K31" si="1">I5*J5</f>
        <v>20</v>
      </c>
      <c r="L5" s="57" t="s">
        <v>367</v>
      </c>
      <c r="M5" s="58"/>
      <c r="N5" s="15">
        <v>3</v>
      </c>
      <c r="O5" s="15">
        <v>2</v>
      </c>
      <c r="P5" s="15">
        <v>1</v>
      </c>
      <c r="Q5" s="15">
        <v>3</v>
      </c>
      <c r="R5" s="15">
        <f t="shared" ref="R5:R31" si="2">SUM(N5:Q5)</f>
        <v>9</v>
      </c>
      <c r="S5" s="15">
        <v>1</v>
      </c>
      <c r="T5" s="15">
        <f t="shared" ref="T5:T31" si="3">R5*S5</f>
        <v>9</v>
      </c>
    </row>
    <row r="6" spans="1:20" ht="38.25" customHeight="1" x14ac:dyDescent="0.25">
      <c r="A6" s="55"/>
      <c r="B6" s="11" t="s">
        <v>40</v>
      </c>
      <c r="C6" s="11" t="s">
        <v>41</v>
      </c>
      <c r="D6" s="11" t="s">
        <v>42</v>
      </c>
      <c r="E6" s="15">
        <v>3</v>
      </c>
      <c r="F6" s="15">
        <v>2</v>
      </c>
      <c r="G6" s="15">
        <v>2</v>
      </c>
      <c r="H6" s="15">
        <v>3</v>
      </c>
      <c r="I6" s="15">
        <f t="shared" si="0"/>
        <v>10</v>
      </c>
      <c r="J6" s="15">
        <v>2</v>
      </c>
      <c r="K6" s="11">
        <f t="shared" si="1"/>
        <v>20</v>
      </c>
      <c r="L6" s="57" t="s">
        <v>367</v>
      </c>
      <c r="M6" s="58"/>
      <c r="N6" s="15">
        <v>3</v>
      </c>
      <c r="O6" s="15">
        <v>2</v>
      </c>
      <c r="P6" s="15">
        <v>1</v>
      </c>
      <c r="Q6" s="15">
        <v>1</v>
      </c>
      <c r="R6" s="15">
        <f t="shared" si="2"/>
        <v>7</v>
      </c>
      <c r="S6" s="15">
        <v>1</v>
      </c>
      <c r="T6" s="15">
        <f t="shared" si="3"/>
        <v>7</v>
      </c>
    </row>
    <row r="7" spans="1:20" ht="38.25" x14ac:dyDescent="0.25">
      <c r="A7" s="55"/>
      <c r="B7" s="11" t="s">
        <v>43</v>
      </c>
      <c r="C7" s="11" t="s">
        <v>44</v>
      </c>
      <c r="D7" s="11" t="s">
        <v>39</v>
      </c>
      <c r="E7" s="15">
        <v>3</v>
      </c>
      <c r="F7" s="15">
        <v>2</v>
      </c>
      <c r="G7" s="15">
        <v>2</v>
      </c>
      <c r="H7" s="15">
        <v>3</v>
      </c>
      <c r="I7" s="15">
        <f t="shared" si="0"/>
        <v>10</v>
      </c>
      <c r="J7" s="15">
        <v>2</v>
      </c>
      <c r="K7" s="11">
        <f t="shared" si="1"/>
        <v>20</v>
      </c>
      <c r="L7" s="57" t="s">
        <v>367</v>
      </c>
      <c r="M7" s="58"/>
      <c r="N7" s="15">
        <v>3</v>
      </c>
      <c r="O7" s="15">
        <v>2</v>
      </c>
      <c r="P7" s="15">
        <v>1</v>
      </c>
      <c r="Q7" s="15">
        <v>1</v>
      </c>
      <c r="R7" s="15">
        <f t="shared" si="2"/>
        <v>7</v>
      </c>
      <c r="S7" s="15">
        <v>1</v>
      </c>
      <c r="T7" s="15">
        <f t="shared" si="3"/>
        <v>7</v>
      </c>
    </row>
    <row r="8" spans="1:20" ht="38.25" customHeight="1" x14ac:dyDescent="0.25">
      <c r="A8" s="55"/>
      <c r="B8" s="11" t="s">
        <v>45</v>
      </c>
      <c r="C8" s="11" t="s">
        <v>46</v>
      </c>
      <c r="D8" s="11" t="s">
        <v>47</v>
      </c>
      <c r="E8" s="15">
        <v>3</v>
      </c>
      <c r="F8" s="15">
        <v>2</v>
      </c>
      <c r="G8" s="15">
        <v>2</v>
      </c>
      <c r="H8" s="15">
        <v>3</v>
      </c>
      <c r="I8" s="15">
        <f t="shared" si="0"/>
        <v>10</v>
      </c>
      <c r="J8" s="15">
        <v>1</v>
      </c>
      <c r="K8" s="11">
        <f t="shared" si="1"/>
        <v>10</v>
      </c>
      <c r="L8" s="57" t="s">
        <v>36</v>
      </c>
      <c r="M8" s="58"/>
      <c r="N8" s="15">
        <v>3</v>
      </c>
      <c r="O8" s="15">
        <v>2</v>
      </c>
      <c r="P8" s="15">
        <v>2</v>
      </c>
      <c r="Q8" s="15">
        <v>2</v>
      </c>
      <c r="R8" s="15">
        <f t="shared" si="2"/>
        <v>9</v>
      </c>
      <c r="S8" s="15">
        <v>1</v>
      </c>
      <c r="T8" s="15">
        <f t="shared" si="3"/>
        <v>9</v>
      </c>
    </row>
    <row r="9" spans="1:20" ht="38.25" customHeight="1" x14ac:dyDescent="0.25">
      <c r="A9" s="55"/>
      <c r="B9" s="11" t="s">
        <v>48</v>
      </c>
      <c r="C9" s="11" t="s">
        <v>49</v>
      </c>
      <c r="D9" s="11" t="s">
        <v>50</v>
      </c>
      <c r="E9" s="15">
        <v>3</v>
      </c>
      <c r="F9" s="15">
        <v>2</v>
      </c>
      <c r="G9" s="15">
        <v>1</v>
      </c>
      <c r="H9" s="16">
        <v>3</v>
      </c>
      <c r="I9" s="15">
        <f t="shared" si="0"/>
        <v>9</v>
      </c>
      <c r="J9" s="16">
        <v>2</v>
      </c>
      <c r="K9" s="11">
        <f t="shared" si="1"/>
        <v>18</v>
      </c>
      <c r="L9" s="57" t="s">
        <v>51</v>
      </c>
      <c r="M9" s="58"/>
      <c r="N9" s="15">
        <v>3</v>
      </c>
      <c r="O9" s="15">
        <v>2</v>
      </c>
      <c r="P9" s="15">
        <v>1</v>
      </c>
      <c r="Q9" s="16">
        <v>2</v>
      </c>
      <c r="R9" s="15">
        <f t="shared" si="2"/>
        <v>8</v>
      </c>
      <c r="S9" s="16">
        <v>2</v>
      </c>
      <c r="T9" s="15">
        <f t="shared" si="3"/>
        <v>16</v>
      </c>
    </row>
    <row r="10" spans="1:20" ht="51" x14ac:dyDescent="0.25">
      <c r="A10" s="55"/>
      <c r="B10" s="11" t="s">
        <v>52</v>
      </c>
      <c r="C10" s="11" t="s">
        <v>53</v>
      </c>
      <c r="D10" s="11" t="s">
        <v>54</v>
      </c>
      <c r="E10" s="15">
        <v>3</v>
      </c>
      <c r="F10" s="15">
        <v>3</v>
      </c>
      <c r="G10" s="15">
        <v>3</v>
      </c>
      <c r="H10" s="16">
        <v>2</v>
      </c>
      <c r="I10" s="15">
        <f t="shared" si="0"/>
        <v>11</v>
      </c>
      <c r="J10" s="16">
        <v>1</v>
      </c>
      <c r="K10" s="11">
        <f t="shared" si="1"/>
        <v>11</v>
      </c>
      <c r="L10" s="57" t="s">
        <v>368</v>
      </c>
      <c r="M10" s="58"/>
      <c r="N10" s="15">
        <v>3</v>
      </c>
      <c r="O10" s="15">
        <v>2</v>
      </c>
      <c r="P10" s="15">
        <v>1</v>
      </c>
      <c r="Q10" s="16">
        <v>2</v>
      </c>
      <c r="R10" s="15">
        <f t="shared" si="2"/>
        <v>8</v>
      </c>
      <c r="S10" s="16">
        <v>1</v>
      </c>
      <c r="T10" s="15">
        <f t="shared" si="3"/>
        <v>8</v>
      </c>
    </row>
    <row r="11" spans="1:20" ht="38.25" customHeight="1" x14ac:dyDescent="0.25">
      <c r="A11" s="55"/>
      <c r="B11" s="11" t="s">
        <v>55</v>
      </c>
      <c r="C11" s="11" t="s">
        <v>56</v>
      </c>
      <c r="D11" s="11" t="s">
        <v>57</v>
      </c>
      <c r="E11" s="15">
        <v>3</v>
      </c>
      <c r="F11" s="15">
        <v>1</v>
      </c>
      <c r="G11" s="15">
        <v>3</v>
      </c>
      <c r="H11" s="16">
        <v>3</v>
      </c>
      <c r="I11" s="15">
        <f t="shared" si="0"/>
        <v>10</v>
      </c>
      <c r="J11" s="16">
        <v>1</v>
      </c>
      <c r="K11" s="11">
        <f t="shared" si="1"/>
        <v>10</v>
      </c>
      <c r="L11" s="57" t="s">
        <v>58</v>
      </c>
      <c r="M11" s="58"/>
      <c r="N11" s="15">
        <v>3</v>
      </c>
      <c r="O11" s="15">
        <v>1</v>
      </c>
      <c r="P11" s="15">
        <v>1</v>
      </c>
      <c r="Q11" s="16">
        <v>3</v>
      </c>
      <c r="R11" s="15">
        <f t="shared" si="2"/>
        <v>8</v>
      </c>
      <c r="S11" s="16">
        <v>1</v>
      </c>
      <c r="T11" s="15">
        <f t="shared" si="3"/>
        <v>8</v>
      </c>
    </row>
    <row r="12" spans="1:20" ht="25.5" customHeight="1" x14ac:dyDescent="0.25">
      <c r="A12" s="55"/>
      <c r="B12" s="11" t="s">
        <v>59</v>
      </c>
      <c r="C12" s="11" t="s">
        <v>60</v>
      </c>
      <c r="D12" s="11" t="s">
        <v>61</v>
      </c>
      <c r="E12" s="15">
        <v>3</v>
      </c>
      <c r="F12" s="15">
        <v>1</v>
      </c>
      <c r="G12" s="15">
        <v>1</v>
      </c>
      <c r="H12" s="16">
        <v>3</v>
      </c>
      <c r="I12" s="15">
        <f t="shared" si="0"/>
        <v>8</v>
      </c>
      <c r="J12" s="16">
        <v>3</v>
      </c>
      <c r="K12" s="11">
        <f t="shared" si="1"/>
        <v>24</v>
      </c>
      <c r="L12" s="57" t="s">
        <v>405</v>
      </c>
      <c r="M12" s="58"/>
      <c r="N12" s="15">
        <v>3</v>
      </c>
      <c r="O12" s="15">
        <v>1</v>
      </c>
      <c r="P12" s="15">
        <v>1</v>
      </c>
      <c r="Q12" s="16">
        <v>3</v>
      </c>
      <c r="R12" s="15">
        <f t="shared" si="2"/>
        <v>8</v>
      </c>
      <c r="S12" s="16">
        <v>2</v>
      </c>
      <c r="T12" s="15">
        <f t="shared" si="3"/>
        <v>16</v>
      </c>
    </row>
    <row r="13" spans="1:20" ht="38.25" customHeight="1" x14ac:dyDescent="0.25">
      <c r="A13" s="55"/>
      <c r="B13" s="11" t="s">
        <v>62</v>
      </c>
      <c r="C13" s="11" t="s">
        <v>63</v>
      </c>
      <c r="D13" s="11" t="s">
        <v>57</v>
      </c>
      <c r="E13" s="15">
        <v>3</v>
      </c>
      <c r="F13" s="15">
        <v>1</v>
      </c>
      <c r="G13" s="15">
        <v>2</v>
      </c>
      <c r="H13" s="16">
        <v>2</v>
      </c>
      <c r="I13" s="15">
        <f t="shared" si="0"/>
        <v>8</v>
      </c>
      <c r="J13" s="16">
        <v>1</v>
      </c>
      <c r="K13" s="11">
        <f t="shared" si="1"/>
        <v>8</v>
      </c>
      <c r="L13" s="57" t="s">
        <v>58</v>
      </c>
      <c r="M13" s="58"/>
      <c r="N13" s="15">
        <v>3</v>
      </c>
      <c r="O13" s="15">
        <v>1</v>
      </c>
      <c r="P13" s="15">
        <v>2</v>
      </c>
      <c r="Q13" s="16">
        <v>1</v>
      </c>
      <c r="R13" s="15">
        <f t="shared" si="2"/>
        <v>7</v>
      </c>
      <c r="S13" s="16">
        <v>1</v>
      </c>
      <c r="T13" s="15">
        <f t="shared" si="3"/>
        <v>7</v>
      </c>
    </row>
    <row r="14" spans="1:20" ht="25.5" x14ac:dyDescent="0.25">
      <c r="A14" s="55"/>
      <c r="B14" s="11" t="s">
        <v>64</v>
      </c>
      <c r="C14" s="11" t="s">
        <v>65</v>
      </c>
      <c r="D14" s="11" t="s">
        <v>66</v>
      </c>
      <c r="E14" s="15">
        <v>3</v>
      </c>
      <c r="F14" s="15">
        <v>1</v>
      </c>
      <c r="G14" s="15">
        <v>2</v>
      </c>
      <c r="H14" s="16">
        <v>1</v>
      </c>
      <c r="I14" s="15">
        <f t="shared" si="0"/>
        <v>7</v>
      </c>
      <c r="J14" s="16">
        <v>1</v>
      </c>
      <c r="K14" s="11">
        <f t="shared" si="1"/>
        <v>7</v>
      </c>
      <c r="L14" s="57" t="s">
        <v>67</v>
      </c>
      <c r="M14" s="58"/>
      <c r="N14" s="15">
        <v>3</v>
      </c>
      <c r="O14" s="15">
        <v>1</v>
      </c>
      <c r="P14" s="15">
        <v>2</v>
      </c>
      <c r="Q14" s="16">
        <v>1</v>
      </c>
      <c r="R14" s="15">
        <f t="shared" si="2"/>
        <v>7</v>
      </c>
      <c r="S14" s="16">
        <v>1</v>
      </c>
      <c r="T14" s="15">
        <f t="shared" si="3"/>
        <v>7</v>
      </c>
    </row>
    <row r="15" spans="1:20" ht="25.5" x14ac:dyDescent="0.25">
      <c r="A15" s="55"/>
      <c r="B15" s="11" t="s">
        <v>68</v>
      </c>
      <c r="C15" s="11" t="s">
        <v>69</v>
      </c>
      <c r="D15" s="11" t="s">
        <v>70</v>
      </c>
      <c r="E15" s="15">
        <v>3</v>
      </c>
      <c r="F15" s="15">
        <v>1</v>
      </c>
      <c r="G15" s="15">
        <v>2</v>
      </c>
      <c r="H15" s="16">
        <v>1</v>
      </c>
      <c r="I15" s="15">
        <f t="shared" si="0"/>
        <v>7</v>
      </c>
      <c r="J15" s="16">
        <v>1</v>
      </c>
      <c r="K15" s="11">
        <f t="shared" si="1"/>
        <v>7</v>
      </c>
      <c r="L15" s="57" t="s">
        <v>71</v>
      </c>
      <c r="M15" s="58"/>
      <c r="N15" s="15">
        <v>3</v>
      </c>
      <c r="O15" s="15">
        <v>1</v>
      </c>
      <c r="P15" s="15">
        <v>2</v>
      </c>
      <c r="Q15" s="16">
        <v>1</v>
      </c>
      <c r="R15" s="15">
        <f t="shared" si="2"/>
        <v>7</v>
      </c>
      <c r="S15" s="16">
        <v>1</v>
      </c>
      <c r="T15" s="15">
        <f t="shared" si="3"/>
        <v>7</v>
      </c>
    </row>
    <row r="16" spans="1:20" ht="25.5" customHeight="1" x14ac:dyDescent="0.25">
      <c r="A16" s="55"/>
      <c r="B16" s="11" t="s">
        <v>72</v>
      </c>
      <c r="C16" s="14" t="s">
        <v>73</v>
      </c>
      <c r="D16" s="11" t="s">
        <v>74</v>
      </c>
      <c r="E16" s="15">
        <v>3</v>
      </c>
      <c r="F16" s="15">
        <v>1</v>
      </c>
      <c r="G16" s="15">
        <v>1</v>
      </c>
      <c r="H16" s="16">
        <v>2</v>
      </c>
      <c r="I16" s="15">
        <f t="shared" si="0"/>
        <v>7</v>
      </c>
      <c r="J16" s="16">
        <v>1</v>
      </c>
      <c r="K16" s="11">
        <f t="shared" si="1"/>
        <v>7</v>
      </c>
      <c r="L16" s="57" t="s">
        <v>75</v>
      </c>
      <c r="M16" s="58"/>
      <c r="N16" s="15">
        <v>3</v>
      </c>
      <c r="O16" s="15">
        <v>1</v>
      </c>
      <c r="P16" s="15">
        <v>1</v>
      </c>
      <c r="Q16" s="16">
        <v>1</v>
      </c>
      <c r="R16" s="15">
        <f t="shared" si="2"/>
        <v>6</v>
      </c>
      <c r="S16" s="16">
        <v>1</v>
      </c>
      <c r="T16" s="15">
        <f t="shared" si="3"/>
        <v>6</v>
      </c>
    </row>
    <row r="17" spans="1:20" ht="29.25" customHeight="1" x14ac:dyDescent="0.25">
      <c r="A17" s="56"/>
      <c r="B17" s="11" t="s">
        <v>76</v>
      </c>
      <c r="C17" s="11" t="s">
        <v>77</v>
      </c>
      <c r="D17" s="11" t="s">
        <v>78</v>
      </c>
      <c r="E17" s="15">
        <v>3</v>
      </c>
      <c r="F17" s="15">
        <v>1</v>
      </c>
      <c r="G17" s="15">
        <v>3</v>
      </c>
      <c r="H17" s="16">
        <v>3</v>
      </c>
      <c r="I17" s="15">
        <f t="shared" si="0"/>
        <v>10</v>
      </c>
      <c r="J17" s="16">
        <v>2</v>
      </c>
      <c r="K17" s="11">
        <f t="shared" si="1"/>
        <v>20</v>
      </c>
      <c r="L17" s="57" t="s">
        <v>79</v>
      </c>
      <c r="M17" s="58"/>
      <c r="N17" s="15">
        <v>3</v>
      </c>
      <c r="O17" s="15">
        <v>1</v>
      </c>
      <c r="P17" s="15">
        <v>2</v>
      </c>
      <c r="Q17" s="16">
        <v>3</v>
      </c>
      <c r="R17" s="15">
        <f t="shared" si="2"/>
        <v>9</v>
      </c>
      <c r="S17" s="16">
        <v>2</v>
      </c>
      <c r="T17" s="15">
        <f t="shared" si="3"/>
        <v>18</v>
      </c>
    </row>
    <row r="18" spans="1:20" ht="45" customHeight="1" x14ac:dyDescent="0.25">
      <c r="A18" s="17" t="s">
        <v>80</v>
      </c>
      <c r="B18" s="11" t="s">
        <v>81</v>
      </c>
      <c r="C18" s="11" t="s">
        <v>82</v>
      </c>
      <c r="D18" s="11" t="s">
        <v>83</v>
      </c>
      <c r="E18" s="15">
        <v>3</v>
      </c>
      <c r="F18" s="15">
        <v>2</v>
      </c>
      <c r="G18" s="15">
        <v>1</v>
      </c>
      <c r="H18" s="19">
        <v>3</v>
      </c>
      <c r="I18" s="11">
        <f>SUM(E18:H18)</f>
        <v>9</v>
      </c>
      <c r="J18" s="16">
        <v>2</v>
      </c>
      <c r="K18" s="11">
        <f t="shared" si="1"/>
        <v>18</v>
      </c>
      <c r="L18" s="68" t="s">
        <v>84</v>
      </c>
      <c r="M18" s="69"/>
      <c r="N18" s="15">
        <v>3</v>
      </c>
      <c r="O18" s="15">
        <v>1</v>
      </c>
      <c r="P18" s="15">
        <v>1</v>
      </c>
      <c r="Q18" s="19">
        <v>1</v>
      </c>
      <c r="R18" s="15">
        <f t="shared" si="2"/>
        <v>6</v>
      </c>
      <c r="S18" s="15">
        <v>2</v>
      </c>
      <c r="T18" s="15">
        <f t="shared" si="3"/>
        <v>12</v>
      </c>
    </row>
    <row r="19" spans="1:20" ht="38.25" customHeight="1" x14ac:dyDescent="0.25">
      <c r="A19" s="65" t="s">
        <v>85</v>
      </c>
      <c r="B19" s="11" t="s">
        <v>86</v>
      </c>
      <c r="C19" s="11" t="s">
        <v>87</v>
      </c>
      <c r="D19" s="11" t="s">
        <v>88</v>
      </c>
      <c r="E19" s="15">
        <v>3</v>
      </c>
      <c r="F19" s="15">
        <v>2</v>
      </c>
      <c r="G19" s="15">
        <v>3</v>
      </c>
      <c r="H19" s="16">
        <v>1</v>
      </c>
      <c r="I19" s="11">
        <f t="shared" ref="I19:I31" si="4">SUM(E19:H19)</f>
        <v>9</v>
      </c>
      <c r="J19" s="16">
        <v>1</v>
      </c>
      <c r="K19" s="11">
        <f t="shared" si="1"/>
        <v>9</v>
      </c>
      <c r="L19" s="57" t="s">
        <v>89</v>
      </c>
      <c r="M19" s="58"/>
      <c r="N19" s="15">
        <v>3</v>
      </c>
      <c r="O19" s="15">
        <v>2</v>
      </c>
      <c r="P19" s="15">
        <v>2</v>
      </c>
      <c r="Q19" s="16">
        <v>1</v>
      </c>
      <c r="R19" s="15">
        <f t="shared" si="2"/>
        <v>8</v>
      </c>
      <c r="S19" s="16">
        <v>1</v>
      </c>
      <c r="T19" s="15">
        <f t="shared" si="3"/>
        <v>8</v>
      </c>
    </row>
    <row r="20" spans="1:20" ht="38.25" customHeight="1" x14ac:dyDescent="0.25">
      <c r="A20" s="65"/>
      <c r="B20" s="11" t="s">
        <v>90</v>
      </c>
      <c r="C20" s="11" t="s">
        <v>87</v>
      </c>
      <c r="D20" s="11" t="s">
        <v>88</v>
      </c>
      <c r="E20" s="15">
        <v>3</v>
      </c>
      <c r="F20" s="15">
        <v>2</v>
      </c>
      <c r="G20" s="15">
        <v>3</v>
      </c>
      <c r="H20" s="16">
        <v>1</v>
      </c>
      <c r="I20" s="11">
        <f t="shared" si="4"/>
        <v>9</v>
      </c>
      <c r="J20" s="16">
        <v>2</v>
      </c>
      <c r="K20" s="11">
        <f t="shared" si="1"/>
        <v>18</v>
      </c>
      <c r="L20" s="57" t="s">
        <v>89</v>
      </c>
      <c r="M20" s="58"/>
      <c r="N20" s="15">
        <v>3</v>
      </c>
      <c r="O20" s="15">
        <v>2</v>
      </c>
      <c r="P20" s="15">
        <v>2</v>
      </c>
      <c r="Q20" s="16">
        <v>1</v>
      </c>
      <c r="R20" s="15">
        <f t="shared" si="2"/>
        <v>8</v>
      </c>
      <c r="S20" s="16">
        <v>1</v>
      </c>
      <c r="T20" s="15">
        <f t="shared" si="3"/>
        <v>8</v>
      </c>
    </row>
    <row r="21" spans="1:20" ht="38.25" customHeight="1" x14ac:dyDescent="0.25">
      <c r="A21" s="65"/>
      <c r="B21" s="11" t="s">
        <v>91</v>
      </c>
      <c r="C21" s="11" t="s">
        <v>92</v>
      </c>
      <c r="D21" s="11" t="s">
        <v>93</v>
      </c>
      <c r="E21" s="15">
        <v>3</v>
      </c>
      <c r="F21" s="15">
        <v>2</v>
      </c>
      <c r="G21" s="15">
        <v>3</v>
      </c>
      <c r="H21" s="16">
        <v>2</v>
      </c>
      <c r="I21" s="11">
        <f t="shared" si="4"/>
        <v>10</v>
      </c>
      <c r="J21" s="16">
        <v>1</v>
      </c>
      <c r="K21" s="11">
        <f t="shared" si="1"/>
        <v>10</v>
      </c>
      <c r="L21" s="57" t="s">
        <v>406</v>
      </c>
      <c r="M21" s="58"/>
      <c r="N21" s="15">
        <v>3</v>
      </c>
      <c r="O21" s="15">
        <v>2</v>
      </c>
      <c r="P21" s="15">
        <v>2</v>
      </c>
      <c r="Q21" s="16">
        <v>1</v>
      </c>
      <c r="R21" s="15">
        <f t="shared" si="2"/>
        <v>8</v>
      </c>
      <c r="S21" s="16">
        <v>1</v>
      </c>
      <c r="T21" s="15">
        <f t="shared" si="3"/>
        <v>8</v>
      </c>
    </row>
    <row r="22" spans="1:20" ht="27" customHeight="1" x14ac:dyDescent="0.25">
      <c r="A22" s="65"/>
      <c r="B22" s="20" t="s">
        <v>94</v>
      </c>
      <c r="C22" s="11" t="s">
        <v>95</v>
      </c>
      <c r="D22" s="11" t="s">
        <v>96</v>
      </c>
      <c r="E22" s="15">
        <v>3</v>
      </c>
      <c r="F22" s="15">
        <v>2</v>
      </c>
      <c r="G22" s="15">
        <v>3</v>
      </c>
      <c r="H22" s="16">
        <v>2</v>
      </c>
      <c r="I22" s="11">
        <f t="shared" si="4"/>
        <v>10</v>
      </c>
      <c r="J22" s="16">
        <v>1</v>
      </c>
      <c r="K22" s="11">
        <f t="shared" si="1"/>
        <v>10</v>
      </c>
      <c r="L22" s="57" t="s">
        <v>97</v>
      </c>
      <c r="M22" s="58"/>
      <c r="N22" s="15">
        <v>3</v>
      </c>
      <c r="O22" s="15">
        <v>2</v>
      </c>
      <c r="P22" s="15">
        <v>2</v>
      </c>
      <c r="Q22" s="16">
        <v>1</v>
      </c>
      <c r="R22" s="15">
        <f t="shared" si="2"/>
        <v>8</v>
      </c>
      <c r="S22" s="16">
        <v>1</v>
      </c>
      <c r="T22" s="15">
        <f t="shared" si="3"/>
        <v>8</v>
      </c>
    </row>
    <row r="23" spans="1:20" ht="31.5" customHeight="1" x14ac:dyDescent="0.25">
      <c r="A23" s="65"/>
      <c r="B23" s="21" t="s">
        <v>98</v>
      </c>
      <c r="C23" s="11" t="s">
        <v>99</v>
      </c>
      <c r="D23" s="11" t="s">
        <v>96</v>
      </c>
      <c r="E23" s="15">
        <v>3</v>
      </c>
      <c r="F23" s="15">
        <v>2</v>
      </c>
      <c r="G23" s="15">
        <v>3</v>
      </c>
      <c r="H23" s="16">
        <v>2</v>
      </c>
      <c r="I23" s="11">
        <f t="shared" si="4"/>
        <v>10</v>
      </c>
      <c r="J23" s="16">
        <v>1</v>
      </c>
      <c r="K23" s="11">
        <f t="shared" si="1"/>
        <v>10</v>
      </c>
      <c r="L23" s="57" t="s">
        <v>97</v>
      </c>
      <c r="M23" s="58"/>
      <c r="N23" s="15">
        <v>3</v>
      </c>
      <c r="O23" s="15">
        <v>2</v>
      </c>
      <c r="P23" s="15">
        <v>2</v>
      </c>
      <c r="Q23" s="16">
        <v>1</v>
      </c>
      <c r="R23" s="15">
        <f t="shared" si="2"/>
        <v>8</v>
      </c>
      <c r="S23" s="16">
        <v>1</v>
      </c>
      <c r="T23" s="15">
        <f t="shared" si="3"/>
        <v>8</v>
      </c>
    </row>
    <row r="24" spans="1:20" ht="38.25" x14ac:dyDescent="0.25">
      <c r="A24" s="65" t="s">
        <v>100</v>
      </c>
      <c r="B24" s="11" t="s">
        <v>101</v>
      </c>
      <c r="C24" s="11" t="s">
        <v>87</v>
      </c>
      <c r="D24" s="11" t="s">
        <v>88</v>
      </c>
      <c r="E24" s="15">
        <v>3</v>
      </c>
      <c r="F24" s="15">
        <v>2</v>
      </c>
      <c r="G24" s="15">
        <v>2</v>
      </c>
      <c r="H24" s="16">
        <v>2</v>
      </c>
      <c r="I24" s="11">
        <f t="shared" si="4"/>
        <v>9</v>
      </c>
      <c r="J24" s="16">
        <v>1</v>
      </c>
      <c r="K24" s="11">
        <f t="shared" si="1"/>
        <v>9</v>
      </c>
      <c r="L24" s="57" t="s">
        <v>102</v>
      </c>
      <c r="M24" s="58"/>
      <c r="N24" s="15">
        <v>3</v>
      </c>
      <c r="O24" s="15">
        <v>2</v>
      </c>
      <c r="P24" s="15">
        <v>1</v>
      </c>
      <c r="Q24" s="16">
        <v>1</v>
      </c>
      <c r="R24" s="15">
        <f t="shared" si="2"/>
        <v>7</v>
      </c>
      <c r="S24" s="16">
        <v>1</v>
      </c>
      <c r="T24" s="15">
        <f t="shared" si="3"/>
        <v>7</v>
      </c>
    </row>
    <row r="25" spans="1:20" ht="38.25" x14ac:dyDescent="0.25">
      <c r="A25" s="65"/>
      <c r="B25" s="20" t="s">
        <v>103</v>
      </c>
      <c r="C25" s="11" t="s">
        <v>56</v>
      </c>
      <c r="D25" s="11" t="s">
        <v>57</v>
      </c>
      <c r="E25" s="15">
        <v>3</v>
      </c>
      <c r="F25" s="15">
        <v>2</v>
      </c>
      <c r="G25" s="15">
        <v>2</v>
      </c>
      <c r="H25" s="16">
        <v>2</v>
      </c>
      <c r="I25" s="11">
        <f t="shared" si="4"/>
        <v>9</v>
      </c>
      <c r="J25" s="16">
        <v>1</v>
      </c>
      <c r="K25" s="11">
        <f t="shared" si="1"/>
        <v>9</v>
      </c>
      <c r="L25" s="57" t="s">
        <v>407</v>
      </c>
      <c r="M25" s="58"/>
      <c r="N25" s="15">
        <v>3</v>
      </c>
      <c r="O25" s="15">
        <v>2</v>
      </c>
      <c r="P25" s="15">
        <v>1</v>
      </c>
      <c r="Q25" s="16">
        <v>1</v>
      </c>
      <c r="R25" s="15">
        <f t="shared" si="2"/>
        <v>7</v>
      </c>
      <c r="S25" s="16">
        <v>1</v>
      </c>
      <c r="T25" s="15">
        <f t="shared" si="3"/>
        <v>7</v>
      </c>
    </row>
    <row r="26" spans="1:20" ht="42" customHeight="1" x14ac:dyDescent="0.25">
      <c r="A26" s="66" t="s">
        <v>105</v>
      </c>
      <c r="B26" s="20" t="s">
        <v>106</v>
      </c>
      <c r="C26" s="11" t="s">
        <v>107</v>
      </c>
      <c r="D26" s="11" t="s">
        <v>108</v>
      </c>
      <c r="E26" s="15">
        <v>3</v>
      </c>
      <c r="F26" s="15">
        <v>1</v>
      </c>
      <c r="G26" s="15">
        <v>2</v>
      </c>
      <c r="H26" s="16">
        <v>1</v>
      </c>
      <c r="I26" s="11">
        <f t="shared" si="4"/>
        <v>7</v>
      </c>
      <c r="J26" s="16">
        <v>2</v>
      </c>
      <c r="K26" s="11">
        <f t="shared" si="1"/>
        <v>14</v>
      </c>
      <c r="L26" s="57" t="s">
        <v>402</v>
      </c>
      <c r="M26" s="58"/>
      <c r="N26" s="15">
        <v>3</v>
      </c>
      <c r="O26" s="15">
        <v>1</v>
      </c>
      <c r="P26" s="15">
        <v>1</v>
      </c>
      <c r="Q26" s="16">
        <v>1</v>
      </c>
      <c r="R26" s="15">
        <f t="shared" si="2"/>
        <v>6</v>
      </c>
      <c r="S26" s="16">
        <v>2</v>
      </c>
      <c r="T26" s="15">
        <f t="shared" si="3"/>
        <v>12</v>
      </c>
    </row>
    <row r="27" spans="1:20" ht="36.75" customHeight="1" x14ac:dyDescent="0.25">
      <c r="A27" s="67"/>
      <c r="B27" s="20" t="s">
        <v>109</v>
      </c>
      <c r="C27" s="11" t="s">
        <v>110</v>
      </c>
      <c r="D27" s="11" t="s">
        <v>111</v>
      </c>
      <c r="E27" s="15">
        <v>3</v>
      </c>
      <c r="F27" s="15">
        <v>1</v>
      </c>
      <c r="G27" s="15">
        <v>2</v>
      </c>
      <c r="H27" s="16">
        <v>2</v>
      </c>
      <c r="I27" s="11">
        <f t="shared" si="4"/>
        <v>8</v>
      </c>
      <c r="J27" s="16">
        <v>2</v>
      </c>
      <c r="K27" s="11">
        <f t="shared" si="1"/>
        <v>16</v>
      </c>
      <c r="L27" s="57" t="s">
        <v>401</v>
      </c>
      <c r="M27" s="58"/>
      <c r="N27" s="15">
        <v>3</v>
      </c>
      <c r="O27" s="15">
        <v>1</v>
      </c>
      <c r="P27" s="15">
        <v>1</v>
      </c>
      <c r="Q27" s="16">
        <v>1</v>
      </c>
      <c r="R27" s="15">
        <f t="shared" si="2"/>
        <v>6</v>
      </c>
      <c r="S27" s="16">
        <v>2</v>
      </c>
      <c r="T27" s="15">
        <f t="shared" si="3"/>
        <v>12</v>
      </c>
    </row>
    <row r="28" spans="1:20" ht="51" x14ac:dyDescent="0.25">
      <c r="A28" s="71" t="s">
        <v>112</v>
      </c>
      <c r="B28" s="20" t="s">
        <v>113</v>
      </c>
      <c r="C28" s="11" t="s">
        <v>114</v>
      </c>
      <c r="D28" s="11" t="s">
        <v>115</v>
      </c>
      <c r="E28" s="15">
        <v>3</v>
      </c>
      <c r="F28" s="15">
        <v>2</v>
      </c>
      <c r="G28" s="15">
        <v>2</v>
      </c>
      <c r="H28" s="16">
        <v>3</v>
      </c>
      <c r="I28" s="11">
        <f t="shared" si="4"/>
        <v>10</v>
      </c>
      <c r="J28" s="16">
        <v>3</v>
      </c>
      <c r="K28" s="11">
        <f t="shared" si="1"/>
        <v>30</v>
      </c>
      <c r="L28" s="57" t="s">
        <v>116</v>
      </c>
      <c r="M28" s="58"/>
      <c r="N28" s="15">
        <v>3</v>
      </c>
      <c r="O28" s="15">
        <v>1</v>
      </c>
      <c r="P28" s="15">
        <v>1</v>
      </c>
      <c r="Q28" s="16">
        <v>3</v>
      </c>
      <c r="R28" s="15">
        <f t="shared" si="2"/>
        <v>8</v>
      </c>
      <c r="S28" s="16">
        <v>2</v>
      </c>
      <c r="T28" s="15">
        <f t="shared" si="3"/>
        <v>16</v>
      </c>
    </row>
    <row r="29" spans="1:20" ht="51" x14ac:dyDescent="0.25">
      <c r="A29" s="71"/>
      <c r="B29" s="20" t="s">
        <v>117</v>
      </c>
      <c r="C29" s="11" t="s">
        <v>118</v>
      </c>
      <c r="D29" s="11" t="s">
        <v>119</v>
      </c>
      <c r="E29" s="15">
        <v>3</v>
      </c>
      <c r="F29" s="15">
        <v>2</v>
      </c>
      <c r="G29" s="15">
        <v>2</v>
      </c>
      <c r="H29" s="16">
        <v>3</v>
      </c>
      <c r="I29" s="11">
        <f t="shared" si="4"/>
        <v>10</v>
      </c>
      <c r="J29" s="16">
        <v>3</v>
      </c>
      <c r="K29" s="11">
        <f t="shared" si="1"/>
        <v>30</v>
      </c>
      <c r="L29" s="57" t="s">
        <v>116</v>
      </c>
      <c r="M29" s="58"/>
      <c r="N29" s="15">
        <v>3</v>
      </c>
      <c r="O29" s="15">
        <v>1</v>
      </c>
      <c r="P29" s="15">
        <v>1</v>
      </c>
      <c r="Q29" s="16">
        <v>3</v>
      </c>
      <c r="R29" s="15">
        <f t="shared" si="2"/>
        <v>8</v>
      </c>
      <c r="S29" s="16">
        <v>2</v>
      </c>
      <c r="T29" s="15">
        <f t="shared" si="3"/>
        <v>16</v>
      </c>
    </row>
    <row r="30" spans="1:20" ht="25.5" x14ac:dyDescent="0.25">
      <c r="A30" s="71"/>
      <c r="B30" s="11" t="s">
        <v>120</v>
      </c>
      <c r="C30" s="11" t="s">
        <v>121</v>
      </c>
      <c r="D30" s="11" t="s">
        <v>122</v>
      </c>
      <c r="E30" s="15">
        <v>3</v>
      </c>
      <c r="F30" s="15">
        <v>2</v>
      </c>
      <c r="G30" s="15">
        <v>3</v>
      </c>
      <c r="H30" s="16">
        <v>3</v>
      </c>
      <c r="I30" s="11">
        <f t="shared" si="4"/>
        <v>11</v>
      </c>
      <c r="J30" s="16">
        <v>2</v>
      </c>
      <c r="K30" s="11">
        <f t="shared" si="1"/>
        <v>22</v>
      </c>
      <c r="L30" s="57" t="s">
        <v>123</v>
      </c>
      <c r="M30" s="58"/>
      <c r="N30" s="15">
        <v>3</v>
      </c>
      <c r="O30" s="15">
        <v>1</v>
      </c>
      <c r="P30" s="15">
        <v>1</v>
      </c>
      <c r="Q30" s="16">
        <v>3</v>
      </c>
      <c r="R30" s="15">
        <f t="shared" si="2"/>
        <v>8</v>
      </c>
      <c r="S30" s="16">
        <v>2</v>
      </c>
      <c r="T30" s="15">
        <f t="shared" si="3"/>
        <v>16</v>
      </c>
    </row>
    <row r="31" spans="1:20" ht="51" x14ac:dyDescent="0.25">
      <c r="A31" s="71"/>
      <c r="B31" s="20" t="s">
        <v>124</v>
      </c>
      <c r="C31" s="11" t="s">
        <v>125</v>
      </c>
      <c r="D31" s="11" t="s">
        <v>119</v>
      </c>
      <c r="E31" s="15">
        <v>3</v>
      </c>
      <c r="F31" s="15">
        <v>2</v>
      </c>
      <c r="G31" s="15">
        <v>2</v>
      </c>
      <c r="H31" s="16">
        <v>3</v>
      </c>
      <c r="I31" s="11">
        <f t="shared" si="4"/>
        <v>10</v>
      </c>
      <c r="J31" s="16">
        <v>3</v>
      </c>
      <c r="K31" s="11">
        <f t="shared" si="1"/>
        <v>30</v>
      </c>
      <c r="L31" s="57" t="s">
        <v>116</v>
      </c>
      <c r="M31" s="58"/>
      <c r="N31" s="15">
        <v>3</v>
      </c>
      <c r="O31" s="15">
        <v>1</v>
      </c>
      <c r="P31" s="15">
        <v>1</v>
      </c>
      <c r="Q31" s="16">
        <v>3</v>
      </c>
      <c r="R31" s="15">
        <f t="shared" si="2"/>
        <v>8</v>
      </c>
      <c r="S31" s="16">
        <v>2</v>
      </c>
      <c r="T31" s="15">
        <f t="shared" si="3"/>
        <v>16</v>
      </c>
    </row>
    <row r="32" spans="1:20" x14ac:dyDescent="0.25">
      <c r="A32" s="22"/>
    </row>
    <row r="33" spans="1:16" x14ac:dyDescent="0.25">
      <c r="A33" s="22"/>
    </row>
    <row r="34" spans="1:16" x14ac:dyDescent="0.25">
      <c r="A34" s="22"/>
      <c r="L34" s="72" t="s">
        <v>126</v>
      </c>
      <c r="M34" s="73" t="s">
        <v>127</v>
      </c>
      <c r="N34" s="73"/>
      <c r="O34" s="73"/>
      <c r="P34" s="73"/>
    </row>
    <row r="35" spans="1:16" x14ac:dyDescent="0.25">
      <c r="L35" s="72"/>
      <c r="M35" s="74" t="s">
        <v>128</v>
      </c>
      <c r="N35" s="74"/>
      <c r="O35" s="74"/>
      <c r="P35" s="74"/>
    </row>
    <row r="36" spans="1:16" x14ac:dyDescent="0.25">
      <c r="L36" s="72"/>
      <c r="M36" s="75" t="s">
        <v>129</v>
      </c>
      <c r="N36" s="75"/>
      <c r="O36" s="75"/>
      <c r="P36" s="75"/>
    </row>
    <row r="37" spans="1:16" x14ac:dyDescent="0.25">
      <c r="L37" s="72"/>
      <c r="M37" s="75" t="s">
        <v>130</v>
      </c>
      <c r="N37" s="75"/>
      <c r="O37" s="75"/>
      <c r="P37" s="75"/>
    </row>
    <row r="38" spans="1:16" x14ac:dyDescent="0.25">
      <c r="L38" s="12"/>
      <c r="M38" s="70"/>
      <c r="N38" s="70"/>
      <c r="O38" s="70"/>
      <c r="P38" s="70"/>
    </row>
    <row r="39" spans="1:16" x14ac:dyDescent="0.25">
      <c r="L39" s="12"/>
    </row>
    <row r="40" spans="1:16" x14ac:dyDescent="0.25">
      <c r="L40" s="12"/>
    </row>
    <row r="41" spans="1:16" x14ac:dyDescent="0.25">
      <c r="L41" s="13"/>
    </row>
    <row r="42" spans="1:16" x14ac:dyDescent="0.25">
      <c r="L42" s="13"/>
    </row>
    <row r="43" spans="1:16" x14ac:dyDescent="0.25">
      <c r="L43" s="13"/>
    </row>
    <row r="44" spans="1:16" x14ac:dyDescent="0.25">
      <c r="L44" s="13"/>
    </row>
  </sheetData>
  <mergeCells count="46">
    <mergeCell ref="M38:P38"/>
    <mergeCell ref="A28:A31"/>
    <mergeCell ref="L28:M28"/>
    <mergeCell ref="L31:M31"/>
    <mergeCell ref="L34:L37"/>
    <mergeCell ref="M34:P34"/>
    <mergeCell ref="M35:P35"/>
    <mergeCell ref="M36:P36"/>
    <mergeCell ref="M37:P37"/>
    <mergeCell ref="L29:M29"/>
    <mergeCell ref="L30:M30"/>
    <mergeCell ref="L17:M17"/>
    <mergeCell ref="A24:A25"/>
    <mergeCell ref="L24:M24"/>
    <mergeCell ref="L25:M25"/>
    <mergeCell ref="A26:A27"/>
    <mergeCell ref="L26:M26"/>
    <mergeCell ref="L27:M27"/>
    <mergeCell ref="L18:M18"/>
    <mergeCell ref="A19:A23"/>
    <mergeCell ref="L19:M19"/>
    <mergeCell ref="L20:M20"/>
    <mergeCell ref="L21:M21"/>
    <mergeCell ref="L22:M22"/>
    <mergeCell ref="L23:M23"/>
    <mergeCell ref="L13:M13"/>
    <mergeCell ref="L14:M14"/>
    <mergeCell ref="L15:M15"/>
    <mergeCell ref="L2:M3"/>
    <mergeCell ref="L16:M16"/>
    <mergeCell ref="N2:T2"/>
    <mergeCell ref="A4:A17"/>
    <mergeCell ref="L4:M4"/>
    <mergeCell ref="L5:M5"/>
    <mergeCell ref="L6:M6"/>
    <mergeCell ref="L7:M7"/>
    <mergeCell ref="L8:M8"/>
    <mergeCell ref="L9:M9"/>
    <mergeCell ref="L10:M10"/>
    <mergeCell ref="L11:M11"/>
    <mergeCell ref="A2:A3"/>
    <mergeCell ref="B2:B3"/>
    <mergeCell ref="C2:C3"/>
    <mergeCell ref="D2:D3"/>
    <mergeCell ref="E2:K2"/>
    <mergeCell ref="L12:M12"/>
  </mergeCells>
  <conditionalFormatting sqref="K4:K31 T4:T31">
    <cfRule type="cellIs" dxfId="23" priority="1" stopIfTrue="1" operator="between">
      <formula>1</formula>
      <formula>10</formula>
    </cfRule>
    <cfRule type="cellIs" dxfId="22" priority="2" stopIfTrue="1" operator="between">
      <formula>11</formula>
      <formula>20</formula>
    </cfRule>
    <cfRule type="cellIs" dxfId="21" priority="3" stopIfTrue="1" operator="between">
      <formula>21</formula>
      <formula>60</formula>
    </cfRule>
  </conditionalFormatting>
  <pageMargins left="0.39434523809523808" right="0.70866141732283472" top="1.3779527559055118" bottom="1.3779527559055118" header="0.51181102362204722" footer="0.51181102362204722"/>
  <pageSetup paperSize="9" scale="60" fitToWidth="0" orientation="landscape" r:id="rId1"/>
  <headerFooter>
    <oddHeader>&amp;L&amp;"Verdana,Negrita"&amp;10Área Aplicable: Administración y Finanzas&amp;"Verdana,Normal"
Nombre del Documento: PE-MU-3165-FORM-OS-000064371
Formulario para: PE-MU-3165-WI-OS-000064353&amp;C&amp;"-,Negrita"MATRIZ IPERC&amp;R&amp;G</oddHeader>
    <oddFooter>&amp;C&amp;"Verdana,Normal"&amp;10Versión 2.0&amp;R&amp;"Verdana,Normal"&amp;10Page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73"/>
  <sheetViews>
    <sheetView view="pageLayout" topLeftCell="B54" zoomScaleNormal="100" workbookViewId="0">
      <selection activeCell="L57" sqref="L57:M57"/>
    </sheetView>
  </sheetViews>
  <sheetFormatPr baseColWidth="10" defaultColWidth="2.85546875" defaultRowHeight="15" x14ac:dyDescent="0.25"/>
  <cols>
    <col min="1" max="2" width="33.28515625" customWidth="1"/>
    <col min="3" max="3" width="34.5703125" customWidth="1"/>
    <col min="4" max="4" width="28.5703125" customWidth="1"/>
    <col min="5" max="11" width="4" customWidth="1"/>
    <col min="12" max="12" width="18.5703125" style="45" customWidth="1"/>
    <col min="13" max="13" width="17" style="45" customWidth="1"/>
    <col min="14" max="20" width="4" customWidth="1"/>
    <col min="21" max="21" width="9.85546875" customWidth="1"/>
  </cols>
  <sheetData>
    <row r="2" spans="1:20" ht="30" customHeight="1" x14ac:dyDescent="0.25">
      <c r="A2" s="59" t="s">
        <v>18</v>
      </c>
      <c r="B2" s="59" t="s">
        <v>19</v>
      </c>
      <c r="C2" s="59" t="s">
        <v>20</v>
      </c>
      <c r="D2" s="59" t="s">
        <v>21</v>
      </c>
      <c r="E2" s="51" t="s">
        <v>22</v>
      </c>
      <c r="F2" s="52"/>
      <c r="G2" s="52"/>
      <c r="H2" s="52"/>
      <c r="I2" s="52"/>
      <c r="J2" s="52"/>
      <c r="K2" s="53"/>
      <c r="L2" s="61" t="s">
        <v>23</v>
      </c>
      <c r="M2" s="62"/>
      <c r="N2" s="51" t="s">
        <v>24</v>
      </c>
      <c r="O2" s="52"/>
      <c r="P2" s="52"/>
      <c r="Q2" s="52"/>
      <c r="R2" s="52"/>
      <c r="S2" s="52"/>
      <c r="T2" s="53"/>
    </row>
    <row r="3" spans="1:20" ht="116.1" customHeight="1" x14ac:dyDescent="0.25">
      <c r="A3" s="60"/>
      <c r="B3" s="60"/>
      <c r="C3" s="60"/>
      <c r="D3" s="60"/>
      <c r="E3" s="10" t="s">
        <v>25</v>
      </c>
      <c r="F3" s="10" t="s">
        <v>26</v>
      </c>
      <c r="G3" s="10" t="s">
        <v>27</v>
      </c>
      <c r="H3" s="10" t="s">
        <v>28</v>
      </c>
      <c r="I3" s="10" t="s">
        <v>29</v>
      </c>
      <c r="J3" s="10" t="s">
        <v>30</v>
      </c>
      <c r="K3" s="10" t="s">
        <v>31</v>
      </c>
      <c r="L3" s="63"/>
      <c r="M3" s="64"/>
      <c r="N3" s="10" t="s">
        <v>25</v>
      </c>
      <c r="O3" s="10" t="s">
        <v>26</v>
      </c>
      <c r="P3" s="10" t="s">
        <v>27</v>
      </c>
      <c r="Q3" s="10" t="s">
        <v>28</v>
      </c>
      <c r="R3" s="10" t="s">
        <v>29</v>
      </c>
      <c r="S3" s="10" t="s">
        <v>30</v>
      </c>
      <c r="T3" s="10" t="s">
        <v>31</v>
      </c>
    </row>
    <row r="4" spans="1:20" ht="33.75" customHeight="1" x14ac:dyDescent="0.25">
      <c r="A4" s="54" t="s">
        <v>131</v>
      </c>
      <c r="B4" s="11" t="s">
        <v>132</v>
      </c>
      <c r="C4" s="11" t="s">
        <v>133</v>
      </c>
      <c r="D4" s="23" t="s">
        <v>134</v>
      </c>
      <c r="E4" s="15">
        <v>2</v>
      </c>
      <c r="F4" s="15">
        <v>2</v>
      </c>
      <c r="G4" s="15">
        <v>2</v>
      </c>
      <c r="H4" s="15">
        <v>2</v>
      </c>
      <c r="I4" s="15">
        <f>SUM(E4:H4)</f>
        <v>8</v>
      </c>
      <c r="J4" s="15">
        <v>3</v>
      </c>
      <c r="K4" s="15">
        <f t="shared" ref="K4:K38" si="0">I4*J4</f>
        <v>24</v>
      </c>
      <c r="L4" s="76" t="s">
        <v>135</v>
      </c>
      <c r="M4" s="77"/>
      <c r="N4" s="15">
        <v>2</v>
      </c>
      <c r="O4" s="15">
        <v>2</v>
      </c>
      <c r="P4" s="15">
        <v>1</v>
      </c>
      <c r="Q4" s="15">
        <v>2</v>
      </c>
      <c r="R4" s="15">
        <f>SUM(N4:Q4)</f>
        <v>7</v>
      </c>
      <c r="S4" s="15">
        <v>2</v>
      </c>
      <c r="T4" s="15">
        <f t="shared" ref="T4:T38" si="1">R4*S4</f>
        <v>14</v>
      </c>
    </row>
    <row r="5" spans="1:20" ht="33.75" customHeight="1" x14ac:dyDescent="0.25">
      <c r="A5" s="55"/>
      <c r="B5" s="11" t="s">
        <v>120</v>
      </c>
      <c r="C5" s="11" t="s">
        <v>121</v>
      </c>
      <c r="D5" s="11" t="s">
        <v>122</v>
      </c>
      <c r="E5" s="15">
        <v>2</v>
      </c>
      <c r="F5" s="15">
        <v>2</v>
      </c>
      <c r="G5" s="15">
        <v>2</v>
      </c>
      <c r="H5" s="15">
        <v>3</v>
      </c>
      <c r="I5" s="15">
        <f>SUM(E5:H5)</f>
        <v>9</v>
      </c>
      <c r="J5" s="15">
        <v>2</v>
      </c>
      <c r="K5" s="15">
        <f t="shared" si="0"/>
        <v>18</v>
      </c>
      <c r="L5" s="76" t="s">
        <v>123</v>
      </c>
      <c r="M5" s="77"/>
      <c r="N5" s="15">
        <v>2</v>
      </c>
      <c r="O5" s="15">
        <v>2</v>
      </c>
      <c r="P5" s="15">
        <v>1</v>
      </c>
      <c r="Q5" s="15">
        <v>3</v>
      </c>
      <c r="R5" s="15">
        <f>SUM(N5:Q5)</f>
        <v>8</v>
      </c>
      <c r="S5" s="15">
        <v>2</v>
      </c>
      <c r="T5" s="15">
        <f t="shared" si="1"/>
        <v>16</v>
      </c>
    </row>
    <row r="6" spans="1:20" ht="30.75" customHeight="1" x14ac:dyDescent="0.25">
      <c r="A6" s="56"/>
      <c r="B6" s="11" t="s">
        <v>136</v>
      </c>
      <c r="C6" s="11" t="s">
        <v>137</v>
      </c>
      <c r="D6" s="23" t="s">
        <v>138</v>
      </c>
      <c r="E6" s="15">
        <v>2</v>
      </c>
      <c r="F6" s="15">
        <v>2</v>
      </c>
      <c r="G6" s="15">
        <v>2</v>
      </c>
      <c r="H6" s="15">
        <v>2</v>
      </c>
      <c r="I6" s="15">
        <f>SUM(E6:H6)</f>
        <v>8</v>
      </c>
      <c r="J6" s="15">
        <v>3</v>
      </c>
      <c r="K6" s="15">
        <f t="shared" si="0"/>
        <v>24</v>
      </c>
      <c r="L6" s="76" t="s">
        <v>135</v>
      </c>
      <c r="M6" s="77"/>
      <c r="N6" s="15">
        <v>2</v>
      </c>
      <c r="O6" s="15">
        <v>2</v>
      </c>
      <c r="P6" s="15">
        <v>1</v>
      </c>
      <c r="Q6" s="15">
        <v>2</v>
      </c>
      <c r="R6" s="15">
        <f>SUM(N6:Q6)</f>
        <v>7</v>
      </c>
      <c r="S6" s="15">
        <v>2</v>
      </c>
      <c r="T6" s="15">
        <f t="shared" si="1"/>
        <v>14</v>
      </c>
    </row>
    <row r="7" spans="1:20" ht="60.75" customHeight="1" x14ac:dyDescent="0.25">
      <c r="A7" s="71" t="s">
        <v>139</v>
      </c>
      <c r="B7" s="24" t="s">
        <v>140</v>
      </c>
      <c r="C7" s="24" t="s">
        <v>141</v>
      </c>
      <c r="D7" s="23" t="s">
        <v>142</v>
      </c>
      <c r="E7" s="15">
        <v>2</v>
      </c>
      <c r="F7" s="15">
        <v>1</v>
      </c>
      <c r="G7" s="15">
        <v>1</v>
      </c>
      <c r="H7" s="15">
        <v>3</v>
      </c>
      <c r="I7" s="15">
        <f>SUM(E7:H7)</f>
        <v>7</v>
      </c>
      <c r="J7" s="15">
        <v>1</v>
      </c>
      <c r="K7" s="15">
        <f t="shared" si="0"/>
        <v>7</v>
      </c>
      <c r="L7" s="76" t="s">
        <v>143</v>
      </c>
      <c r="M7" s="77"/>
      <c r="N7" s="15">
        <v>2</v>
      </c>
      <c r="O7" s="15">
        <v>1</v>
      </c>
      <c r="P7" s="15">
        <v>1</v>
      </c>
      <c r="Q7" s="15">
        <v>3</v>
      </c>
      <c r="R7" s="15">
        <f>SUM(N7:Q7)</f>
        <v>7</v>
      </c>
      <c r="S7" s="15">
        <v>1</v>
      </c>
      <c r="T7" s="15">
        <f t="shared" si="1"/>
        <v>7</v>
      </c>
    </row>
    <row r="8" spans="1:20" ht="38.25" customHeight="1" x14ac:dyDescent="0.25">
      <c r="A8" s="71"/>
      <c r="B8" s="26" t="s">
        <v>144</v>
      </c>
      <c r="C8" s="25" t="s">
        <v>145</v>
      </c>
      <c r="D8" s="23" t="s">
        <v>146</v>
      </c>
      <c r="E8" s="15">
        <v>2</v>
      </c>
      <c r="F8" s="15">
        <v>1</v>
      </c>
      <c r="G8" s="15">
        <v>1</v>
      </c>
      <c r="H8" s="15">
        <v>2</v>
      </c>
      <c r="I8" s="15">
        <f t="shared" ref="I8:I38" si="2">SUM(E8:H8)</f>
        <v>6</v>
      </c>
      <c r="J8" s="15">
        <v>3</v>
      </c>
      <c r="K8" s="15">
        <f t="shared" si="0"/>
        <v>18</v>
      </c>
      <c r="L8" s="76" t="s">
        <v>147</v>
      </c>
      <c r="M8" s="77"/>
      <c r="N8" s="15">
        <v>2</v>
      </c>
      <c r="O8" s="15">
        <v>1</v>
      </c>
      <c r="P8" s="15">
        <v>1</v>
      </c>
      <c r="Q8" s="15">
        <v>1</v>
      </c>
      <c r="R8" s="15">
        <f t="shared" ref="R8:R38" si="3">SUM(N8:Q8)</f>
        <v>5</v>
      </c>
      <c r="S8" s="15">
        <v>3</v>
      </c>
      <c r="T8" s="15">
        <f t="shared" si="1"/>
        <v>15</v>
      </c>
    </row>
    <row r="9" spans="1:20" ht="34.5" customHeight="1" x14ac:dyDescent="0.25">
      <c r="A9" s="71"/>
      <c r="B9" s="26" t="s">
        <v>148</v>
      </c>
      <c r="C9" s="25" t="s">
        <v>149</v>
      </c>
      <c r="D9" s="23" t="s">
        <v>146</v>
      </c>
      <c r="E9" s="15">
        <v>2</v>
      </c>
      <c r="F9" s="15">
        <v>1</v>
      </c>
      <c r="G9" s="15">
        <v>1</v>
      </c>
      <c r="H9" s="15">
        <v>2</v>
      </c>
      <c r="I9" s="15">
        <f t="shared" si="2"/>
        <v>6</v>
      </c>
      <c r="J9" s="15">
        <v>3</v>
      </c>
      <c r="K9" s="15">
        <f t="shared" si="0"/>
        <v>18</v>
      </c>
      <c r="L9" s="76" t="s">
        <v>147</v>
      </c>
      <c r="M9" s="77"/>
      <c r="N9" s="15">
        <v>2</v>
      </c>
      <c r="O9" s="15">
        <v>1</v>
      </c>
      <c r="P9" s="15">
        <v>1</v>
      </c>
      <c r="Q9" s="15">
        <v>1</v>
      </c>
      <c r="R9" s="15">
        <f t="shared" si="3"/>
        <v>5</v>
      </c>
      <c r="S9" s="15">
        <v>3</v>
      </c>
      <c r="T9" s="15">
        <f t="shared" si="1"/>
        <v>15</v>
      </c>
    </row>
    <row r="10" spans="1:20" ht="41.25" customHeight="1" x14ac:dyDescent="0.25">
      <c r="A10" s="71"/>
      <c r="B10" s="26" t="s">
        <v>150</v>
      </c>
      <c r="C10" s="25" t="s">
        <v>141</v>
      </c>
      <c r="D10" s="23" t="s">
        <v>142</v>
      </c>
      <c r="E10" s="15">
        <v>2</v>
      </c>
      <c r="F10" s="15">
        <v>1</v>
      </c>
      <c r="G10" s="15">
        <v>1</v>
      </c>
      <c r="H10" s="15">
        <v>3</v>
      </c>
      <c r="I10" s="15">
        <f t="shared" si="2"/>
        <v>7</v>
      </c>
      <c r="J10" s="15">
        <v>1</v>
      </c>
      <c r="K10" s="15">
        <f t="shared" si="0"/>
        <v>7</v>
      </c>
      <c r="L10" s="76" t="s">
        <v>151</v>
      </c>
      <c r="M10" s="77"/>
      <c r="N10" s="15">
        <v>2</v>
      </c>
      <c r="O10" s="15">
        <v>1</v>
      </c>
      <c r="P10" s="15">
        <v>1</v>
      </c>
      <c r="Q10" s="15">
        <v>1</v>
      </c>
      <c r="R10" s="15">
        <f t="shared" si="3"/>
        <v>5</v>
      </c>
      <c r="S10" s="15">
        <v>1</v>
      </c>
      <c r="T10" s="15">
        <f t="shared" si="1"/>
        <v>5</v>
      </c>
    </row>
    <row r="11" spans="1:20" ht="30.75" customHeight="1" x14ac:dyDescent="0.25">
      <c r="A11" s="71"/>
      <c r="B11" s="11" t="s">
        <v>152</v>
      </c>
      <c r="C11" s="11" t="s">
        <v>153</v>
      </c>
      <c r="D11" s="23" t="s">
        <v>154</v>
      </c>
      <c r="E11" s="15">
        <v>2</v>
      </c>
      <c r="F11" s="15">
        <v>1</v>
      </c>
      <c r="G11" s="15">
        <v>1</v>
      </c>
      <c r="H11" s="15">
        <v>3</v>
      </c>
      <c r="I11" s="15">
        <f t="shared" si="2"/>
        <v>7</v>
      </c>
      <c r="J11" s="15">
        <v>1</v>
      </c>
      <c r="K11" s="15">
        <f t="shared" si="0"/>
        <v>7</v>
      </c>
      <c r="L11" s="76" t="s">
        <v>155</v>
      </c>
      <c r="M11" s="77"/>
      <c r="N11" s="15">
        <v>2</v>
      </c>
      <c r="O11" s="15">
        <v>1</v>
      </c>
      <c r="P11" s="15">
        <v>1</v>
      </c>
      <c r="Q11" s="15">
        <v>1</v>
      </c>
      <c r="R11" s="15">
        <f t="shared" si="3"/>
        <v>5</v>
      </c>
      <c r="S11" s="15">
        <v>1</v>
      </c>
      <c r="T11" s="15">
        <f t="shared" si="1"/>
        <v>5</v>
      </c>
    </row>
    <row r="12" spans="1:20" ht="30.75" customHeight="1" x14ac:dyDescent="0.25">
      <c r="A12" s="71"/>
      <c r="B12" s="80" t="s">
        <v>156</v>
      </c>
      <c r="C12" s="11" t="s">
        <v>157</v>
      </c>
      <c r="D12" s="23" t="s">
        <v>158</v>
      </c>
      <c r="E12" s="15">
        <v>2</v>
      </c>
      <c r="F12" s="15">
        <v>2</v>
      </c>
      <c r="G12" s="15">
        <v>2</v>
      </c>
      <c r="H12" s="16">
        <v>2</v>
      </c>
      <c r="I12" s="15">
        <f t="shared" si="2"/>
        <v>8</v>
      </c>
      <c r="J12" s="16">
        <v>1</v>
      </c>
      <c r="K12" s="15">
        <f t="shared" si="0"/>
        <v>8</v>
      </c>
      <c r="L12" s="76" t="s">
        <v>159</v>
      </c>
      <c r="M12" s="77"/>
      <c r="N12" s="15">
        <v>2</v>
      </c>
      <c r="O12" s="15">
        <v>1</v>
      </c>
      <c r="P12" s="15">
        <v>2</v>
      </c>
      <c r="Q12" s="16">
        <v>1</v>
      </c>
      <c r="R12" s="15">
        <f t="shared" si="3"/>
        <v>6</v>
      </c>
      <c r="S12" s="16">
        <v>1</v>
      </c>
      <c r="T12" s="15">
        <f t="shared" si="1"/>
        <v>6</v>
      </c>
    </row>
    <row r="13" spans="1:20" ht="30.75" customHeight="1" x14ac:dyDescent="0.25">
      <c r="A13" s="71"/>
      <c r="B13" s="81"/>
      <c r="C13" s="26" t="s">
        <v>160</v>
      </c>
      <c r="D13" s="23" t="s">
        <v>39</v>
      </c>
      <c r="E13" s="15">
        <v>2</v>
      </c>
      <c r="F13" s="15">
        <v>2</v>
      </c>
      <c r="G13" s="15">
        <v>2</v>
      </c>
      <c r="H13" s="15">
        <v>3</v>
      </c>
      <c r="I13" s="15">
        <f t="shared" si="2"/>
        <v>9</v>
      </c>
      <c r="J13" s="15">
        <v>2</v>
      </c>
      <c r="K13" s="15">
        <f t="shared" si="0"/>
        <v>18</v>
      </c>
      <c r="L13" s="76" t="s">
        <v>367</v>
      </c>
      <c r="M13" s="77"/>
      <c r="N13" s="15">
        <v>2</v>
      </c>
      <c r="O13" s="15">
        <v>1</v>
      </c>
      <c r="P13" s="15">
        <v>1</v>
      </c>
      <c r="Q13" s="15">
        <v>2</v>
      </c>
      <c r="R13" s="15">
        <f t="shared" si="3"/>
        <v>6</v>
      </c>
      <c r="S13" s="15">
        <v>1</v>
      </c>
      <c r="T13" s="15">
        <f t="shared" si="1"/>
        <v>6</v>
      </c>
    </row>
    <row r="14" spans="1:20" ht="30.75" customHeight="1" x14ac:dyDescent="0.25">
      <c r="A14" s="71"/>
      <c r="B14" s="26" t="s">
        <v>161</v>
      </c>
      <c r="C14" s="25" t="s">
        <v>162</v>
      </c>
      <c r="D14" s="23" t="s">
        <v>163</v>
      </c>
      <c r="E14" s="15">
        <v>2</v>
      </c>
      <c r="F14" s="15">
        <v>2</v>
      </c>
      <c r="G14" s="15">
        <v>2</v>
      </c>
      <c r="H14" s="15">
        <v>1</v>
      </c>
      <c r="I14" s="15">
        <f t="shared" si="2"/>
        <v>7</v>
      </c>
      <c r="J14" s="15">
        <v>1</v>
      </c>
      <c r="K14" s="15">
        <f t="shared" si="0"/>
        <v>7</v>
      </c>
      <c r="L14" s="76" t="s">
        <v>164</v>
      </c>
      <c r="M14" s="77"/>
      <c r="N14" s="15">
        <v>2</v>
      </c>
      <c r="O14" s="15">
        <v>1</v>
      </c>
      <c r="P14" s="15">
        <v>1</v>
      </c>
      <c r="Q14" s="15">
        <v>1</v>
      </c>
      <c r="R14" s="15">
        <f t="shared" si="3"/>
        <v>5</v>
      </c>
      <c r="S14" s="15">
        <v>1</v>
      </c>
      <c r="T14" s="15">
        <f t="shared" si="1"/>
        <v>5</v>
      </c>
    </row>
    <row r="15" spans="1:20" ht="30.75" customHeight="1" x14ac:dyDescent="0.25">
      <c r="A15" s="71"/>
      <c r="B15" s="23" t="s">
        <v>165</v>
      </c>
      <c r="C15" s="25" t="s">
        <v>166</v>
      </c>
      <c r="D15" s="23" t="s">
        <v>167</v>
      </c>
      <c r="E15" s="15">
        <v>2</v>
      </c>
      <c r="F15" s="15">
        <v>1</v>
      </c>
      <c r="G15" s="15">
        <v>1</v>
      </c>
      <c r="H15" s="15">
        <v>2</v>
      </c>
      <c r="I15" s="15">
        <f t="shared" si="2"/>
        <v>6</v>
      </c>
      <c r="J15" s="15">
        <v>2</v>
      </c>
      <c r="K15" s="15">
        <f t="shared" si="0"/>
        <v>12</v>
      </c>
      <c r="L15" s="76" t="s">
        <v>168</v>
      </c>
      <c r="M15" s="77"/>
      <c r="N15" s="15">
        <v>2</v>
      </c>
      <c r="O15" s="15">
        <v>1</v>
      </c>
      <c r="P15" s="15">
        <v>1</v>
      </c>
      <c r="Q15" s="15">
        <v>2</v>
      </c>
      <c r="R15" s="15">
        <f t="shared" si="3"/>
        <v>6</v>
      </c>
      <c r="S15" s="15">
        <v>1</v>
      </c>
      <c r="T15" s="15">
        <f t="shared" si="1"/>
        <v>6</v>
      </c>
    </row>
    <row r="16" spans="1:20" ht="95.25" customHeight="1" x14ac:dyDescent="0.25">
      <c r="A16" s="71" t="s">
        <v>169</v>
      </c>
      <c r="B16" s="11" t="s">
        <v>144</v>
      </c>
      <c r="C16" s="11" t="s">
        <v>145</v>
      </c>
      <c r="D16" s="23" t="s">
        <v>146</v>
      </c>
      <c r="E16" s="15">
        <v>2</v>
      </c>
      <c r="F16" s="15">
        <v>2</v>
      </c>
      <c r="G16" s="15">
        <v>1</v>
      </c>
      <c r="H16" s="15">
        <v>3</v>
      </c>
      <c r="I16" s="15">
        <f t="shared" si="2"/>
        <v>8</v>
      </c>
      <c r="J16" s="15">
        <v>3</v>
      </c>
      <c r="K16" s="15">
        <f t="shared" si="0"/>
        <v>24</v>
      </c>
      <c r="L16" s="84" t="s">
        <v>170</v>
      </c>
      <c r="M16" s="85"/>
      <c r="N16" s="15">
        <v>2</v>
      </c>
      <c r="O16" s="15">
        <v>1</v>
      </c>
      <c r="P16" s="15">
        <v>1</v>
      </c>
      <c r="Q16" s="15">
        <v>3</v>
      </c>
      <c r="R16" s="15">
        <f t="shared" si="3"/>
        <v>7</v>
      </c>
      <c r="S16" s="15">
        <v>2</v>
      </c>
      <c r="T16" s="15">
        <f t="shared" si="1"/>
        <v>14</v>
      </c>
    </row>
    <row r="17" spans="1:20" ht="42.75" customHeight="1" x14ac:dyDescent="0.25">
      <c r="A17" s="71"/>
      <c r="B17" s="11" t="s">
        <v>171</v>
      </c>
      <c r="C17" s="11" t="s">
        <v>172</v>
      </c>
      <c r="D17" s="23" t="s">
        <v>173</v>
      </c>
      <c r="E17" s="15">
        <v>2</v>
      </c>
      <c r="F17" s="15">
        <v>1</v>
      </c>
      <c r="G17" s="15">
        <v>1</v>
      </c>
      <c r="H17" s="15">
        <v>3</v>
      </c>
      <c r="I17" s="15">
        <f t="shared" si="2"/>
        <v>7</v>
      </c>
      <c r="J17" s="15">
        <v>2</v>
      </c>
      <c r="K17" s="15">
        <f t="shared" si="0"/>
        <v>14</v>
      </c>
      <c r="L17" s="83" t="s">
        <v>376</v>
      </c>
      <c r="M17" s="83"/>
      <c r="N17" s="15">
        <v>2</v>
      </c>
      <c r="O17" s="15">
        <v>1</v>
      </c>
      <c r="P17" s="15">
        <v>1</v>
      </c>
      <c r="Q17" s="15">
        <v>1</v>
      </c>
      <c r="R17" s="15">
        <f t="shared" si="3"/>
        <v>5</v>
      </c>
      <c r="S17" s="15">
        <v>2</v>
      </c>
      <c r="T17" s="15">
        <f t="shared" si="1"/>
        <v>10</v>
      </c>
    </row>
    <row r="18" spans="1:20" ht="30.75" customHeight="1" x14ac:dyDescent="0.25">
      <c r="A18" s="71"/>
      <c r="B18" s="11" t="s">
        <v>174</v>
      </c>
      <c r="C18" s="11" t="s">
        <v>175</v>
      </c>
      <c r="D18" s="23" t="s">
        <v>176</v>
      </c>
      <c r="E18" s="15">
        <v>2</v>
      </c>
      <c r="F18" s="15">
        <v>1</v>
      </c>
      <c r="G18" s="15">
        <v>1</v>
      </c>
      <c r="H18" s="15">
        <v>2</v>
      </c>
      <c r="I18" s="15">
        <f t="shared" si="2"/>
        <v>6</v>
      </c>
      <c r="J18" s="15">
        <v>2</v>
      </c>
      <c r="K18" s="15">
        <f t="shared" si="0"/>
        <v>12</v>
      </c>
      <c r="L18" s="84" t="s">
        <v>177</v>
      </c>
      <c r="M18" s="85"/>
      <c r="N18" s="15">
        <v>2</v>
      </c>
      <c r="O18" s="15">
        <v>1</v>
      </c>
      <c r="P18" s="15">
        <v>1</v>
      </c>
      <c r="Q18" s="15">
        <v>1</v>
      </c>
      <c r="R18" s="15">
        <f t="shared" si="3"/>
        <v>5</v>
      </c>
      <c r="S18" s="15">
        <v>2</v>
      </c>
      <c r="T18" s="15">
        <f t="shared" si="1"/>
        <v>10</v>
      </c>
    </row>
    <row r="19" spans="1:20" ht="30.75" customHeight="1" x14ac:dyDescent="0.25">
      <c r="A19" s="71"/>
      <c r="B19" s="11" t="s">
        <v>178</v>
      </c>
      <c r="C19" s="11" t="s">
        <v>175</v>
      </c>
      <c r="D19" s="23" t="s">
        <v>176</v>
      </c>
      <c r="E19" s="15">
        <v>2</v>
      </c>
      <c r="F19" s="15">
        <v>1</v>
      </c>
      <c r="G19" s="15">
        <v>1</v>
      </c>
      <c r="H19" s="15">
        <v>2</v>
      </c>
      <c r="I19" s="15">
        <f t="shared" si="2"/>
        <v>6</v>
      </c>
      <c r="J19" s="15">
        <v>2</v>
      </c>
      <c r="K19" s="15">
        <f t="shared" si="0"/>
        <v>12</v>
      </c>
      <c r="L19" s="84" t="s">
        <v>375</v>
      </c>
      <c r="M19" s="85"/>
      <c r="N19" s="15">
        <v>2</v>
      </c>
      <c r="O19" s="15">
        <v>1</v>
      </c>
      <c r="P19" s="15">
        <v>1</v>
      </c>
      <c r="Q19" s="15">
        <v>1</v>
      </c>
      <c r="R19" s="15">
        <f t="shared" si="3"/>
        <v>5</v>
      </c>
      <c r="S19" s="15">
        <v>2</v>
      </c>
      <c r="T19" s="15">
        <f t="shared" si="1"/>
        <v>10</v>
      </c>
    </row>
    <row r="20" spans="1:20" ht="88.5" customHeight="1" x14ac:dyDescent="0.25">
      <c r="A20" s="71"/>
      <c r="B20" s="11" t="s">
        <v>148</v>
      </c>
      <c r="C20" s="11" t="s">
        <v>149</v>
      </c>
      <c r="D20" s="23" t="s">
        <v>146</v>
      </c>
      <c r="E20" s="15">
        <v>2</v>
      </c>
      <c r="F20" s="15">
        <v>2</v>
      </c>
      <c r="G20" s="15">
        <v>1</v>
      </c>
      <c r="H20" s="15">
        <v>3</v>
      </c>
      <c r="I20" s="15">
        <f t="shared" si="2"/>
        <v>8</v>
      </c>
      <c r="J20" s="15">
        <v>3</v>
      </c>
      <c r="K20" s="15">
        <f t="shared" si="0"/>
        <v>24</v>
      </c>
      <c r="L20" s="84" t="s">
        <v>179</v>
      </c>
      <c r="M20" s="85"/>
      <c r="N20" s="15">
        <v>2</v>
      </c>
      <c r="O20" s="15">
        <v>1</v>
      </c>
      <c r="P20" s="15">
        <v>1</v>
      </c>
      <c r="Q20" s="15">
        <v>1</v>
      </c>
      <c r="R20" s="15">
        <f t="shared" si="3"/>
        <v>5</v>
      </c>
      <c r="S20" s="15">
        <v>3</v>
      </c>
      <c r="T20" s="15">
        <f t="shared" si="1"/>
        <v>15</v>
      </c>
    </row>
    <row r="21" spans="1:20" ht="30.75" customHeight="1" x14ac:dyDescent="0.25">
      <c r="A21" s="71"/>
      <c r="B21" s="11" t="s">
        <v>180</v>
      </c>
      <c r="C21" s="11" t="s">
        <v>181</v>
      </c>
      <c r="D21" s="23" t="s">
        <v>182</v>
      </c>
      <c r="E21" s="15">
        <v>2</v>
      </c>
      <c r="F21" s="15">
        <v>2</v>
      </c>
      <c r="G21" s="15">
        <v>1</v>
      </c>
      <c r="H21" s="15">
        <v>3</v>
      </c>
      <c r="I21" s="15">
        <f t="shared" si="2"/>
        <v>8</v>
      </c>
      <c r="J21" s="15">
        <v>2</v>
      </c>
      <c r="K21" s="15">
        <f t="shared" si="0"/>
        <v>16</v>
      </c>
      <c r="L21" s="76" t="s">
        <v>183</v>
      </c>
      <c r="M21" s="77"/>
      <c r="N21" s="15">
        <v>2</v>
      </c>
      <c r="O21" s="15">
        <v>1</v>
      </c>
      <c r="P21" s="15">
        <v>1</v>
      </c>
      <c r="Q21" s="15">
        <v>1</v>
      </c>
      <c r="R21" s="15">
        <f t="shared" si="3"/>
        <v>5</v>
      </c>
      <c r="S21" s="15">
        <v>2</v>
      </c>
      <c r="T21" s="15">
        <f t="shared" si="1"/>
        <v>10</v>
      </c>
    </row>
    <row r="22" spans="1:20" ht="44.25" customHeight="1" x14ac:dyDescent="0.25">
      <c r="A22" s="71"/>
      <c r="B22" s="11" t="s">
        <v>184</v>
      </c>
      <c r="C22" s="11" t="s">
        <v>185</v>
      </c>
      <c r="D22" s="23" t="s">
        <v>186</v>
      </c>
      <c r="E22" s="15">
        <v>2</v>
      </c>
      <c r="F22" s="15">
        <v>2</v>
      </c>
      <c r="G22" s="15">
        <v>1</v>
      </c>
      <c r="H22" s="15">
        <v>3</v>
      </c>
      <c r="I22" s="15">
        <f t="shared" si="2"/>
        <v>8</v>
      </c>
      <c r="J22" s="15">
        <v>2</v>
      </c>
      <c r="K22" s="15">
        <f t="shared" si="0"/>
        <v>16</v>
      </c>
      <c r="L22" s="76" t="s">
        <v>187</v>
      </c>
      <c r="M22" s="77"/>
      <c r="N22" s="15">
        <v>2</v>
      </c>
      <c r="O22" s="15">
        <v>1</v>
      </c>
      <c r="P22" s="15">
        <v>1</v>
      </c>
      <c r="Q22" s="15">
        <v>1</v>
      </c>
      <c r="R22" s="15">
        <f t="shared" si="3"/>
        <v>5</v>
      </c>
      <c r="S22" s="15">
        <v>2</v>
      </c>
      <c r="T22" s="15">
        <f t="shared" si="1"/>
        <v>10</v>
      </c>
    </row>
    <row r="23" spans="1:20" ht="30.75" customHeight="1" x14ac:dyDescent="0.25">
      <c r="A23" s="71"/>
      <c r="B23" s="11" t="s">
        <v>188</v>
      </c>
      <c r="C23" s="11" t="s">
        <v>189</v>
      </c>
      <c r="D23" s="23" t="s">
        <v>190</v>
      </c>
      <c r="E23" s="15">
        <v>2</v>
      </c>
      <c r="F23" s="15">
        <v>2</v>
      </c>
      <c r="G23" s="15">
        <v>1</v>
      </c>
      <c r="H23" s="15">
        <v>3</v>
      </c>
      <c r="I23" s="15">
        <f t="shared" si="2"/>
        <v>8</v>
      </c>
      <c r="J23" s="15">
        <v>1</v>
      </c>
      <c r="K23" s="15">
        <f t="shared" si="0"/>
        <v>8</v>
      </c>
      <c r="L23" s="76" t="s">
        <v>191</v>
      </c>
      <c r="M23" s="77"/>
      <c r="N23" s="15">
        <v>2</v>
      </c>
      <c r="O23" s="15">
        <v>1</v>
      </c>
      <c r="P23" s="15">
        <v>1</v>
      </c>
      <c r="Q23" s="15">
        <v>1</v>
      </c>
      <c r="R23" s="15">
        <f t="shared" si="3"/>
        <v>5</v>
      </c>
      <c r="S23" s="15">
        <v>1</v>
      </c>
      <c r="T23" s="15">
        <f t="shared" si="1"/>
        <v>5</v>
      </c>
    </row>
    <row r="24" spans="1:20" ht="30.75" customHeight="1" x14ac:dyDescent="0.25">
      <c r="A24" s="71"/>
      <c r="B24" s="11" t="s">
        <v>152</v>
      </c>
      <c r="C24" s="11" t="s">
        <v>153</v>
      </c>
      <c r="D24" s="23" t="s">
        <v>192</v>
      </c>
      <c r="E24" s="15">
        <v>2</v>
      </c>
      <c r="F24" s="15">
        <v>2</v>
      </c>
      <c r="G24" s="15">
        <v>1</v>
      </c>
      <c r="H24" s="15">
        <v>3</v>
      </c>
      <c r="I24" s="15">
        <f t="shared" si="2"/>
        <v>8</v>
      </c>
      <c r="J24" s="15">
        <v>1</v>
      </c>
      <c r="K24" s="15">
        <f t="shared" si="0"/>
        <v>8</v>
      </c>
      <c r="L24" s="76" t="s">
        <v>155</v>
      </c>
      <c r="M24" s="77"/>
      <c r="N24" s="15">
        <v>2</v>
      </c>
      <c r="O24" s="15">
        <v>1</v>
      </c>
      <c r="P24" s="15">
        <v>1</v>
      </c>
      <c r="Q24" s="15">
        <v>1</v>
      </c>
      <c r="R24" s="15">
        <f t="shared" si="3"/>
        <v>5</v>
      </c>
      <c r="S24" s="15">
        <v>1</v>
      </c>
      <c r="T24" s="15">
        <f t="shared" si="1"/>
        <v>5</v>
      </c>
    </row>
    <row r="25" spans="1:20" ht="80.25" customHeight="1" x14ac:dyDescent="0.25">
      <c r="A25" s="71"/>
      <c r="B25" s="11" t="s">
        <v>193</v>
      </c>
      <c r="C25" s="11" t="s">
        <v>60</v>
      </c>
      <c r="D25" s="23" t="s">
        <v>61</v>
      </c>
      <c r="E25" s="15">
        <v>2</v>
      </c>
      <c r="F25" s="15">
        <v>1</v>
      </c>
      <c r="G25" s="15">
        <v>2</v>
      </c>
      <c r="H25" s="16">
        <v>3</v>
      </c>
      <c r="I25" s="15">
        <f t="shared" si="2"/>
        <v>8</v>
      </c>
      <c r="J25" s="16">
        <v>3</v>
      </c>
      <c r="K25" s="15">
        <f t="shared" si="0"/>
        <v>24</v>
      </c>
      <c r="L25" s="76" t="s">
        <v>408</v>
      </c>
      <c r="M25" s="77"/>
      <c r="N25" s="15">
        <v>2</v>
      </c>
      <c r="O25" s="15">
        <v>1</v>
      </c>
      <c r="P25" s="15">
        <v>1</v>
      </c>
      <c r="Q25" s="16">
        <v>1</v>
      </c>
      <c r="R25" s="15">
        <f t="shared" si="3"/>
        <v>5</v>
      </c>
      <c r="S25" s="16">
        <v>3</v>
      </c>
      <c r="T25" s="15">
        <f t="shared" si="1"/>
        <v>15</v>
      </c>
    </row>
    <row r="26" spans="1:20" ht="30.75" customHeight="1" x14ac:dyDescent="0.25">
      <c r="A26" s="71"/>
      <c r="B26" s="11" t="s">
        <v>194</v>
      </c>
      <c r="C26" s="11" t="s">
        <v>166</v>
      </c>
      <c r="D26" s="23" t="s">
        <v>167</v>
      </c>
      <c r="E26" s="15">
        <v>2</v>
      </c>
      <c r="F26" s="15">
        <v>1</v>
      </c>
      <c r="G26" s="15">
        <v>1</v>
      </c>
      <c r="H26" s="15">
        <v>2</v>
      </c>
      <c r="I26" s="15">
        <f t="shared" si="2"/>
        <v>6</v>
      </c>
      <c r="J26" s="15">
        <v>2</v>
      </c>
      <c r="K26" s="15">
        <f t="shared" si="0"/>
        <v>12</v>
      </c>
      <c r="L26" s="76" t="s">
        <v>195</v>
      </c>
      <c r="M26" s="77"/>
      <c r="N26" s="15">
        <v>2</v>
      </c>
      <c r="O26" s="15">
        <v>1</v>
      </c>
      <c r="P26" s="15">
        <v>1</v>
      </c>
      <c r="Q26" s="15">
        <v>2</v>
      </c>
      <c r="R26" s="15">
        <f t="shared" si="3"/>
        <v>6</v>
      </c>
      <c r="S26" s="15">
        <v>1</v>
      </c>
      <c r="T26" s="15">
        <f t="shared" si="1"/>
        <v>6</v>
      </c>
    </row>
    <row r="27" spans="1:20" ht="30.75" customHeight="1" x14ac:dyDescent="0.25">
      <c r="A27" s="54" t="s">
        <v>196</v>
      </c>
      <c r="B27" s="26" t="s">
        <v>144</v>
      </c>
      <c r="C27" s="25" t="s">
        <v>145</v>
      </c>
      <c r="D27" s="23" t="s">
        <v>146</v>
      </c>
      <c r="E27" s="15">
        <v>2</v>
      </c>
      <c r="F27" s="15">
        <v>1</v>
      </c>
      <c r="G27" s="15">
        <v>1</v>
      </c>
      <c r="H27" s="15">
        <v>3</v>
      </c>
      <c r="I27" s="15">
        <f t="shared" si="2"/>
        <v>7</v>
      </c>
      <c r="J27" s="15">
        <v>3</v>
      </c>
      <c r="K27" s="15">
        <f t="shared" si="0"/>
        <v>21</v>
      </c>
      <c r="L27" s="76" t="s">
        <v>197</v>
      </c>
      <c r="M27" s="77"/>
      <c r="N27" s="15">
        <v>2</v>
      </c>
      <c r="O27" s="15">
        <v>1</v>
      </c>
      <c r="P27" s="15">
        <v>1</v>
      </c>
      <c r="Q27" s="15">
        <v>1</v>
      </c>
      <c r="R27" s="15">
        <f t="shared" si="3"/>
        <v>5</v>
      </c>
      <c r="S27" s="15">
        <v>3</v>
      </c>
      <c r="T27" s="15">
        <f t="shared" si="1"/>
        <v>15</v>
      </c>
    </row>
    <row r="28" spans="1:20" ht="30.75" customHeight="1" x14ac:dyDescent="0.25">
      <c r="A28" s="56"/>
      <c r="B28" s="26" t="s">
        <v>148</v>
      </c>
      <c r="C28" s="25" t="s">
        <v>149</v>
      </c>
      <c r="D28" s="23" t="s">
        <v>146</v>
      </c>
      <c r="E28" s="15">
        <v>2</v>
      </c>
      <c r="F28" s="15">
        <v>1</v>
      </c>
      <c r="G28" s="15">
        <v>1</v>
      </c>
      <c r="H28" s="15">
        <v>3</v>
      </c>
      <c r="I28" s="15">
        <f t="shared" si="2"/>
        <v>7</v>
      </c>
      <c r="J28" s="15">
        <v>3</v>
      </c>
      <c r="K28" s="15">
        <f t="shared" si="0"/>
        <v>21</v>
      </c>
      <c r="L28" s="76" t="s">
        <v>197</v>
      </c>
      <c r="M28" s="77"/>
      <c r="N28" s="15">
        <v>2</v>
      </c>
      <c r="O28" s="15">
        <v>1</v>
      </c>
      <c r="P28" s="15">
        <v>1</v>
      </c>
      <c r="Q28" s="15">
        <v>1</v>
      </c>
      <c r="R28" s="15">
        <f t="shared" si="3"/>
        <v>5</v>
      </c>
      <c r="S28" s="15">
        <v>3</v>
      </c>
      <c r="T28" s="15">
        <f t="shared" si="1"/>
        <v>15</v>
      </c>
    </row>
    <row r="29" spans="1:20" ht="50.25" customHeight="1" x14ac:dyDescent="0.25">
      <c r="A29" s="54" t="s">
        <v>198</v>
      </c>
      <c r="B29" s="11" t="s">
        <v>199</v>
      </c>
      <c r="C29" s="11" t="s">
        <v>172</v>
      </c>
      <c r="D29" s="11" t="s">
        <v>173</v>
      </c>
      <c r="E29" s="15">
        <v>2</v>
      </c>
      <c r="F29" s="15">
        <v>1</v>
      </c>
      <c r="G29" s="15">
        <v>1</v>
      </c>
      <c r="H29" s="15">
        <v>3</v>
      </c>
      <c r="I29" s="15">
        <f t="shared" si="2"/>
        <v>7</v>
      </c>
      <c r="J29" s="15">
        <v>2</v>
      </c>
      <c r="K29" s="15">
        <f t="shared" si="0"/>
        <v>14</v>
      </c>
      <c r="L29" s="83" t="s">
        <v>377</v>
      </c>
      <c r="M29" s="83"/>
      <c r="N29" s="15">
        <v>2</v>
      </c>
      <c r="O29" s="15">
        <v>1</v>
      </c>
      <c r="P29" s="15">
        <v>1</v>
      </c>
      <c r="Q29" s="15">
        <v>1</v>
      </c>
      <c r="R29" s="15">
        <f t="shared" si="3"/>
        <v>5</v>
      </c>
      <c r="S29" s="15">
        <v>2</v>
      </c>
      <c r="T29" s="15">
        <f t="shared" si="1"/>
        <v>10</v>
      </c>
    </row>
    <row r="30" spans="1:20" ht="51" customHeight="1" x14ac:dyDescent="0.25">
      <c r="A30" s="55"/>
      <c r="B30" s="26" t="s">
        <v>201</v>
      </c>
      <c r="C30" s="25" t="s">
        <v>162</v>
      </c>
      <c r="D30" s="23" t="s">
        <v>202</v>
      </c>
      <c r="E30" s="15">
        <v>2</v>
      </c>
      <c r="F30" s="15">
        <v>2</v>
      </c>
      <c r="G30" s="15">
        <v>1</v>
      </c>
      <c r="H30" s="15">
        <v>3</v>
      </c>
      <c r="I30" s="15">
        <f t="shared" si="2"/>
        <v>8</v>
      </c>
      <c r="J30" s="15">
        <v>2</v>
      </c>
      <c r="K30" s="15">
        <f t="shared" si="0"/>
        <v>16</v>
      </c>
      <c r="L30" s="83" t="s">
        <v>200</v>
      </c>
      <c r="M30" s="83"/>
      <c r="N30" s="15">
        <v>2</v>
      </c>
      <c r="O30" s="15">
        <v>1</v>
      </c>
      <c r="P30" s="15">
        <v>1</v>
      </c>
      <c r="Q30" s="15">
        <v>2</v>
      </c>
      <c r="R30" s="15">
        <f t="shared" si="3"/>
        <v>6</v>
      </c>
      <c r="S30" s="15">
        <v>1</v>
      </c>
      <c r="T30" s="15">
        <f t="shared" si="1"/>
        <v>6</v>
      </c>
    </row>
    <row r="31" spans="1:20" ht="53.25" customHeight="1" x14ac:dyDescent="0.25">
      <c r="A31" s="55"/>
      <c r="B31" s="26" t="s">
        <v>203</v>
      </c>
      <c r="C31" s="26" t="s">
        <v>204</v>
      </c>
      <c r="D31" s="23" t="s">
        <v>205</v>
      </c>
      <c r="E31" s="15">
        <v>2</v>
      </c>
      <c r="F31" s="15">
        <v>2</v>
      </c>
      <c r="G31" s="15">
        <v>1</v>
      </c>
      <c r="H31" s="15">
        <v>3</v>
      </c>
      <c r="I31" s="15">
        <f t="shared" si="2"/>
        <v>8</v>
      </c>
      <c r="J31" s="15">
        <v>2</v>
      </c>
      <c r="K31" s="15">
        <f t="shared" si="0"/>
        <v>16</v>
      </c>
      <c r="L31" s="83" t="s">
        <v>200</v>
      </c>
      <c r="M31" s="83"/>
      <c r="N31" s="15">
        <v>2</v>
      </c>
      <c r="O31" s="15">
        <v>1</v>
      </c>
      <c r="P31" s="15">
        <v>1</v>
      </c>
      <c r="Q31" s="15">
        <v>2</v>
      </c>
      <c r="R31" s="15">
        <f t="shared" si="3"/>
        <v>6</v>
      </c>
      <c r="S31" s="15">
        <v>1</v>
      </c>
      <c r="T31" s="15">
        <f t="shared" si="1"/>
        <v>6</v>
      </c>
    </row>
    <row r="32" spans="1:20" ht="51" customHeight="1" x14ac:dyDescent="0.25">
      <c r="A32" s="55"/>
      <c r="B32" s="26" t="s">
        <v>206</v>
      </c>
      <c r="C32" s="26" t="s">
        <v>207</v>
      </c>
      <c r="D32" s="23" t="s">
        <v>208</v>
      </c>
      <c r="E32" s="15">
        <v>2</v>
      </c>
      <c r="F32" s="15">
        <v>2</v>
      </c>
      <c r="G32" s="15">
        <v>1</v>
      </c>
      <c r="H32" s="15">
        <v>3</v>
      </c>
      <c r="I32" s="15">
        <f t="shared" si="2"/>
        <v>8</v>
      </c>
      <c r="J32" s="15">
        <v>1</v>
      </c>
      <c r="K32" s="15">
        <f t="shared" si="0"/>
        <v>8</v>
      </c>
      <c r="L32" s="83" t="s">
        <v>200</v>
      </c>
      <c r="M32" s="83"/>
      <c r="N32" s="15">
        <v>2</v>
      </c>
      <c r="O32" s="15">
        <v>1</v>
      </c>
      <c r="P32" s="15">
        <v>1</v>
      </c>
      <c r="Q32" s="15">
        <v>2</v>
      </c>
      <c r="R32" s="15">
        <f t="shared" si="3"/>
        <v>6</v>
      </c>
      <c r="S32" s="15">
        <v>1</v>
      </c>
      <c r="T32" s="15">
        <f t="shared" si="1"/>
        <v>6</v>
      </c>
    </row>
    <row r="33" spans="1:20" ht="55.5" customHeight="1" x14ac:dyDescent="0.25">
      <c r="A33" s="55"/>
      <c r="B33" s="26" t="s">
        <v>209</v>
      </c>
      <c r="C33" s="25" t="s">
        <v>210</v>
      </c>
      <c r="D33" s="23" t="s">
        <v>211</v>
      </c>
      <c r="E33" s="15">
        <v>2</v>
      </c>
      <c r="F33" s="15">
        <v>2</v>
      </c>
      <c r="G33" s="15">
        <v>1</v>
      </c>
      <c r="H33" s="15">
        <v>3</v>
      </c>
      <c r="I33" s="15">
        <f t="shared" si="2"/>
        <v>8</v>
      </c>
      <c r="J33" s="15">
        <v>1</v>
      </c>
      <c r="K33" s="15">
        <f t="shared" si="0"/>
        <v>8</v>
      </c>
      <c r="L33" s="83" t="s">
        <v>369</v>
      </c>
      <c r="M33" s="83"/>
      <c r="N33" s="15">
        <v>2</v>
      </c>
      <c r="O33" s="15">
        <v>1</v>
      </c>
      <c r="P33" s="15">
        <v>1</v>
      </c>
      <c r="Q33" s="15">
        <v>2</v>
      </c>
      <c r="R33" s="15">
        <f t="shared" si="3"/>
        <v>6</v>
      </c>
      <c r="S33" s="15">
        <v>1</v>
      </c>
      <c r="T33" s="15">
        <f t="shared" si="1"/>
        <v>6</v>
      </c>
    </row>
    <row r="34" spans="1:20" ht="30.75" customHeight="1" x14ac:dyDescent="0.25">
      <c r="A34" s="55"/>
      <c r="B34" s="26" t="s">
        <v>144</v>
      </c>
      <c r="C34" s="25" t="s">
        <v>145</v>
      </c>
      <c r="D34" s="23" t="s">
        <v>146</v>
      </c>
      <c r="E34" s="15">
        <v>2</v>
      </c>
      <c r="F34" s="15">
        <v>1</v>
      </c>
      <c r="G34" s="15">
        <v>1</v>
      </c>
      <c r="H34" s="15">
        <v>3</v>
      </c>
      <c r="I34" s="15">
        <f t="shared" si="2"/>
        <v>7</v>
      </c>
      <c r="J34" s="15">
        <v>3</v>
      </c>
      <c r="K34" s="15">
        <f t="shared" si="0"/>
        <v>21</v>
      </c>
      <c r="L34" s="76" t="s">
        <v>197</v>
      </c>
      <c r="M34" s="77"/>
      <c r="N34" s="15">
        <v>2</v>
      </c>
      <c r="O34" s="15">
        <v>1</v>
      </c>
      <c r="P34" s="15">
        <v>1</v>
      </c>
      <c r="Q34" s="15">
        <v>1</v>
      </c>
      <c r="R34" s="15">
        <f t="shared" si="3"/>
        <v>5</v>
      </c>
      <c r="S34" s="15">
        <v>3</v>
      </c>
      <c r="T34" s="15">
        <f t="shared" si="1"/>
        <v>15</v>
      </c>
    </row>
    <row r="35" spans="1:20" ht="74.25" customHeight="1" x14ac:dyDescent="0.25">
      <c r="A35" s="55"/>
      <c r="B35" s="26" t="s">
        <v>212</v>
      </c>
      <c r="C35" s="25" t="s">
        <v>213</v>
      </c>
      <c r="D35" s="23" t="s">
        <v>211</v>
      </c>
      <c r="E35" s="15">
        <v>2</v>
      </c>
      <c r="F35" s="15">
        <v>1</v>
      </c>
      <c r="G35" s="15">
        <v>1</v>
      </c>
      <c r="H35" s="15">
        <v>3</v>
      </c>
      <c r="I35" s="15">
        <f t="shared" si="2"/>
        <v>7</v>
      </c>
      <c r="J35" s="15">
        <v>1</v>
      </c>
      <c r="K35" s="15">
        <f t="shared" si="0"/>
        <v>7</v>
      </c>
      <c r="L35" s="88" t="s">
        <v>370</v>
      </c>
      <c r="M35" s="88"/>
      <c r="N35" s="15">
        <v>2</v>
      </c>
      <c r="O35" s="15">
        <v>1</v>
      </c>
      <c r="P35" s="15">
        <v>1</v>
      </c>
      <c r="Q35" s="15">
        <v>3</v>
      </c>
      <c r="R35" s="15">
        <f t="shared" si="3"/>
        <v>7</v>
      </c>
      <c r="S35" s="15">
        <v>1</v>
      </c>
      <c r="T35" s="15">
        <f t="shared" si="1"/>
        <v>7</v>
      </c>
    </row>
    <row r="36" spans="1:20" ht="28.5" customHeight="1" x14ac:dyDescent="0.25">
      <c r="A36" s="55"/>
      <c r="B36" s="26" t="s">
        <v>150</v>
      </c>
      <c r="C36" s="25" t="s">
        <v>141</v>
      </c>
      <c r="D36" s="23" t="s">
        <v>211</v>
      </c>
      <c r="E36" s="19">
        <v>2</v>
      </c>
      <c r="F36" s="19">
        <v>1</v>
      </c>
      <c r="G36" s="19">
        <v>1</v>
      </c>
      <c r="H36" s="19">
        <v>3</v>
      </c>
      <c r="I36" s="15">
        <f t="shared" si="2"/>
        <v>7</v>
      </c>
      <c r="J36" s="19">
        <v>1</v>
      </c>
      <c r="K36" s="15">
        <f t="shared" si="0"/>
        <v>7</v>
      </c>
      <c r="L36" s="88" t="s">
        <v>371</v>
      </c>
      <c r="M36" s="88"/>
      <c r="N36" s="19">
        <v>2</v>
      </c>
      <c r="O36" s="19">
        <v>1</v>
      </c>
      <c r="P36" s="19">
        <v>1</v>
      </c>
      <c r="Q36" s="19">
        <v>3</v>
      </c>
      <c r="R36" s="15">
        <f t="shared" si="3"/>
        <v>7</v>
      </c>
      <c r="S36" s="19">
        <v>1</v>
      </c>
      <c r="T36" s="15">
        <f t="shared" si="1"/>
        <v>7</v>
      </c>
    </row>
    <row r="37" spans="1:20" ht="40.5" customHeight="1" x14ac:dyDescent="0.25">
      <c r="A37" s="55"/>
      <c r="B37" s="27" t="s">
        <v>214</v>
      </c>
      <c r="C37" s="11" t="s">
        <v>172</v>
      </c>
      <c r="D37" s="23" t="s">
        <v>202</v>
      </c>
      <c r="E37" s="19">
        <v>2</v>
      </c>
      <c r="F37" s="19">
        <v>1</v>
      </c>
      <c r="G37" s="19">
        <v>1</v>
      </c>
      <c r="H37" s="19">
        <v>3</v>
      </c>
      <c r="I37" s="15">
        <f t="shared" si="2"/>
        <v>7</v>
      </c>
      <c r="J37" s="19">
        <v>2</v>
      </c>
      <c r="K37" s="15">
        <f t="shared" si="0"/>
        <v>14</v>
      </c>
      <c r="L37" s="88" t="s">
        <v>374</v>
      </c>
      <c r="M37" s="88"/>
      <c r="N37" s="19">
        <v>2</v>
      </c>
      <c r="O37" s="19">
        <v>1</v>
      </c>
      <c r="P37" s="19">
        <v>1</v>
      </c>
      <c r="Q37" s="19">
        <v>3</v>
      </c>
      <c r="R37" s="15">
        <f t="shared" si="3"/>
        <v>7</v>
      </c>
      <c r="S37" s="19">
        <v>2</v>
      </c>
      <c r="T37" s="15">
        <f t="shared" si="1"/>
        <v>14</v>
      </c>
    </row>
    <row r="38" spans="1:20" ht="30.75" customHeight="1" x14ac:dyDescent="0.25">
      <c r="A38" s="56"/>
      <c r="B38" s="26" t="s">
        <v>215</v>
      </c>
      <c r="C38" s="25" t="s">
        <v>216</v>
      </c>
      <c r="D38" s="23" t="s">
        <v>217</v>
      </c>
      <c r="E38" s="19">
        <v>2</v>
      </c>
      <c r="F38" s="19">
        <v>1</v>
      </c>
      <c r="G38" s="19">
        <v>1</v>
      </c>
      <c r="H38" s="19">
        <v>3</v>
      </c>
      <c r="I38" s="15">
        <f t="shared" si="2"/>
        <v>7</v>
      </c>
      <c r="J38" s="19">
        <v>1</v>
      </c>
      <c r="K38" s="15">
        <f t="shared" si="0"/>
        <v>7</v>
      </c>
      <c r="L38" s="86" t="s">
        <v>372</v>
      </c>
      <c r="M38" s="87"/>
      <c r="N38" s="19">
        <v>2</v>
      </c>
      <c r="O38" s="19">
        <v>1</v>
      </c>
      <c r="P38" s="19">
        <v>1</v>
      </c>
      <c r="Q38" s="19">
        <v>3</v>
      </c>
      <c r="R38" s="15">
        <f t="shared" si="3"/>
        <v>7</v>
      </c>
      <c r="S38" s="19">
        <v>1</v>
      </c>
      <c r="T38" s="15">
        <f t="shared" si="1"/>
        <v>7</v>
      </c>
    </row>
    <row r="39" spans="1:20" ht="38.25" customHeight="1" x14ac:dyDescent="0.25">
      <c r="A39" s="17" t="s">
        <v>80</v>
      </c>
      <c r="B39" s="11" t="s">
        <v>81</v>
      </c>
      <c r="C39" s="11" t="s">
        <v>82</v>
      </c>
      <c r="D39" s="11" t="s">
        <v>83</v>
      </c>
      <c r="E39" s="15">
        <v>2</v>
      </c>
      <c r="F39" s="15">
        <v>2</v>
      </c>
      <c r="G39" s="15">
        <v>1</v>
      </c>
      <c r="H39" s="19">
        <v>3</v>
      </c>
      <c r="I39" s="11">
        <f>SUM(E39:H39)</f>
        <v>8</v>
      </c>
      <c r="J39" s="16">
        <v>2</v>
      </c>
      <c r="K39" s="11">
        <f>I39*J39</f>
        <v>16</v>
      </c>
      <c r="L39" s="78" t="s">
        <v>84</v>
      </c>
      <c r="M39" s="79"/>
      <c r="N39" s="15">
        <v>2</v>
      </c>
      <c r="O39" s="15">
        <v>1</v>
      </c>
      <c r="P39" s="15">
        <v>1</v>
      </c>
      <c r="Q39" s="19">
        <v>1</v>
      </c>
      <c r="R39" s="15">
        <f>SUM(N39:Q39)</f>
        <v>5</v>
      </c>
      <c r="S39" s="15">
        <v>2</v>
      </c>
      <c r="T39" s="15">
        <f>R39*S39</f>
        <v>10</v>
      </c>
    </row>
    <row r="40" spans="1:20" ht="38.25" customHeight="1" x14ac:dyDescent="0.25">
      <c r="A40" s="54" t="s">
        <v>218</v>
      </c>
      <c r="B40" s="11" t="s">
        <v>219</v>
      </c>
      <c r="C40" s="11" t="s">
        <v>34</v>
      </c>
      <c r="D40" s="11" t="s">
        <v>35</v>
      </c>
      <c r="E40" s="15">
        <v>2</v>
      </c>
      <c r="F40" s="15">
        <v>2</v>
      </c>
      <c r="G40" s="15">
        <v>2</v>
      </c>
      <c r="H40" s="15">
        <v>3</v>
      </c>
      <c r="I40" s="15">
        <f>SUM(E40:H40)</f>
        <v>9</v>
      </c>
      <c r="J40" s="15">
        <v>1</v>
      </c>
      <c r="K40" s="11">
        <f>I40*J40</f>
        <v>9</v>
      </c>
      <c r="L40" s="76" t="s">
        <v>367</v>
      </c>
      <c r="M40" s="77"/>
      <c r="N40" s="15">
        <v>2</v>
      </c>
      <c r="O40" s="15">
        <v>1</v>
      </c>
      <c r="P40" s="15">
        <v>1</v>
      </c>
      <c r="Q40" s="15">
        <v>2</v>
      </c>
      <c r="R40" s="15">
        <f>SUM(N40:Q40)</f>
        <v>6</v>
      </c>
      <c r="S40" s="15">
        <v>1</v>
      </c>
      <c r="T40" s="15">
        <f>R40*S40</f>
        <v>6</v>
      </c>
    </row>
    <row r="41" spans="1:20" ht="38.25" customHeight="1" x14ac:dyDescent="0.25">
      <c r="A41" s="55"/>
      <c r="B41" s="11" t="s">
        <v>37</v>
      </c>
      <c r="C41" s="11" t="s">
        <v>220</v>
      </c>
      <c r="D41" s="11" t="s">
        <v>39</v>
      </c>
      <c r="E41" s="15">
        <v>2</v>
      </c>
      <c r="F41" s="15">
        <v>2</v>
      </c>
      <c r="G41" s="15">
        <v>2</v>
      </c>
      <c r="H41" s="15">
        <v>3</v>
      </c>
      <c r="I41" s="15">
        <f t="shared" ref="I41:I50" si="4">SUM(E41:H41)</f>
        <v>9</v>
      </c>
      <c r="J41" s="15">
        <v>2</v>
      </c>
      <c r="K41" s="11">
        <f t="shared" ref="K41:K60" si="5">I41*J41</f>
        <v>18</v>
      </c>
      <c r="L41" s="76" t="s">
        <v>367</v>
      </c>
      <c r="M41" s="77"/>
      <c r="N41" s="15">
        <v>2</v>
      </c>
      <c r="O41" s="15">
        <v>1</v>
      </c>
      <c r="P41" s="15">
        <v>1</v>
      </c>
      <c r="Q41" s="15">
        <v>2</v>
      </c>
      <c r="R41" s="15">
        <f t="shared" ref="R41:R60" si="6">SUM(N41:Q41)</f>
        <v>6</v>
      </c>
      <c r="S41" s="15">
        <v>1</v>
      </c>
      <c r="T41" s="15">
        <f t="shared" ref="T41:T60" si="7">R41*S41</f>
        <v>6</v>
      </c>
    </row>
    <row r="42" spans="1:20" ht="38.25" customHeight="1" x14ac:dyDescent="0.25">
      <c r="A42" s="55"/>
      <c r="B42" s="11" t="s">
        <v>40</v>
      </c>
      <c r="C42" s="11" t="s">
        <v>221</v>
      </c>
      <c r="D42" s="11" t="s">
        <v>42</v>
      </c>
      <c r="E42" s="15">
        <v>2</v>
      </c>
      <c r="F42" s="15">
        <v>2</v>
      </c>
      <c r="G42" s="15">
        <v>2</v>
      </c>
      <c r="H42" s="15">
        <v>3</v>
      </c>
      <c r="I42" s="15">
        <f t="shared" si="4"/>
        <v>9</v>
      </c>
      <c r="J42" s="15">
        <v>2</v>
      </c>
      <c r="K42" s="11">
        <f t="shared" si="5"/>
        <v>18</v>
      </c>
      <c r="L42" s="76" t="s">
        <v>367</v>
      </c>
      <c r="M42" s="77"/>
      <c r="N42" s="15">
        <v>2</v>
      </c>
      <c r="O42" s="15">
        <v>1</v>
      </c>
      <c r="P42" s="15">
        <v>1</v>
      </c>
      <c r="Q42" s="15">
        <v>1</v>
      </c>
      <c r="R42" s="15">
        <f t="shared" si="6"/>
        <v>5</v>
      </c>
      <c r="S42" s="15">
        <v>2</v>
      </c>
      <c r="T42" s="15">
        <f t="shared" si="7"/>
        <v>10</v>
      </c>
    </row>
    <row r="43" spans="1:20" ht="38.25" x14ac:dyDescent="0.25">
      <c r="A43" s="55"/>
      <c r="B43" s="11" t="s">
        <v>37</v>
      </c>
      <c r="C43" s="11" t="s">
        <v>44</v>
      </c>
      <c r="D43" s="11" t="s">
        <v>39</v>
      </c>
      <c r="E43" s="15">
        <v>2</v>
      </c>
      <c r="F43" s="15">
        <v>2</v>
      </c>
      <c r="G43" s="15">
        <v>2</v>
      </c>
      <c r="H43" s="15">
        <v>3</v>
      </c>
      <c r="I43" s="15">
        <f t="shared" si="4"/>
        <v>9</v>
      </c>
      <c r="J43" s="15">
        <v>2</v>
      </c>
      <c r="K43" s="11">
        <f t="shared" si="5"/>
        <v>18</v>
      </c>
      <c r="L43" s="76" t="s">
        <v>367</v>
      </c>
      <c r="M43" s="77"/>
      <c r="N43" s="15">
        <v>2</v>
      </c>
      <c r="O43" s="15">
        <v>1</v>
      </c>
      <c r="P43" s="15">
        <v>1</v>
      </c>
      <c r="Q43" s="15">
        <v>1</v>
      </c>
      <c r="R43" s="15">
        <f t="shared" si="6"/>
        <v>5</v>
      </c>
      <c r="S43" s="15">
        <v>2</v>
      </c>
      <c r="T43" s="15">
        <f t="shared" si="7"/>
        <v>10</v>
      </c>
    </row>
    <row r="44" spans="1:20" ht="38.25" customHeight="1" x14ac:dyDescent="0.25">
      <c r="A44" s="55"/>
      <c r="B44" s="11" t="s">
        <v>45</v>
      </c>
      <c r="C44" s="11" t="s">
        <v>46</v>
      </c>
      <c r="D44" s="11" t="s">
        <v>47</v>
      </c>
      <c r="E44" s="15">
        <v>2</v>
      </c>
      <c r="F44" s="15">
        <v>2</v>
      </c>
      <c r="G44" s="15">
        <v>2</v>
      </c>
      <c r="H44" s="15">
        <v>3</v>
      </c>
      <c r="I44" s="15">
        <f t="shared" si="4"/>
        <v>9</v>
      </c>
      <c r="J44" s="15">
        <v>1</v>
      </c>
      <c r="K44" s="11">
        <f t="shared" si="5"/>
        <v>9</v>
      </c>
      <c r="L44" s="76" t="s">
        <v>367</v>
      </c>
      <c r="M44" s="77"/>
      <c r="N44" s="15">
        <v>2</v>
      </c>
      <c r="O44" s="15">
        <v>1</v>
      </c>
      <c r="P44" s="15">
        <v>1</v>
      </c>
      <c r="Q44" s="15">
        <v>2</v>
      </c>
      <c r="R44" s="15">
        <f t="shared" si="6"/>
        <v>6</v>
      </c>
      <c r="S44" s="15">
        <v>1</v>
      </c>
      <c r="T44" s="15">
        <f t="shared" si="7"/>
        <v>6</v>
      </c>
    </row>
    <row r="45" spans="1:20" ht="38.25" customHeight="1" x14ac:dyDescent="0.25">
      <c r="A45" s="55"/>
      <c r="B45" s="11" t="s">
        <v>52</v>
      </c>
      <c r="C45" s="11" t="s">
        <v>53</v>
      </c>
      <c r="D45" s="11" t="s">
        <v>54</v>
      </c>
      <c r="E45" s="15">
        <v>2</v>
      </c>
      <c r="F45" s="15">
        <v>2</v>
      </c>
      <c r="G45" s="15">
        <v>2</v>
      </c>
      <c r="H45" s="16">
        <v>2</v>
      </c>
      <c r="I45" s="15">
        <f t="shared" si="4"/>
        <v>8</v>
      </c>
      <c r="J45" s="16">
        <v>1</v>
      </c>
      <c r="K45" s="11">
        <f t="shared" si="5"/>
        <v>8</v>
      </c>
      <c r="L45" s="76" t="s">
        <v>368</v>
      </c>
      <c r="M45" s="77"/>
      <c r="N45" s="15">
        <v>2</v>
      </c>
      <c r="O45" s="15">
        <v>1</v>
      </c>
      <c r="P45" s="15">
        <v>1</v>
      </c>
      <c r="Q45" s="16">
        <v>2</v>
      </c>
      <c r="R45" s="15">
        <f t="shared" si="6"/>
        <v>6</v>
      </c>
      <c r="S45" s="16">
        <v>1</v>
      </c>
      <c r="T45" s="15">
        <f t="shared" si="7"/>
        <v>6</v>
      </c>
    </row>
    <row r="46" spans="1:20" ht="38.25" x14ac:dyDescent="0.25">
      <c r="A46" s="55"/>
      <c r="B46" s="11" t="s">
        <v>55</v>
      </c>
      <c r="C46" s="11" t="s">
        <v>222</v>
      </c>
      <c r="D46" s="11" t="s">
        <v>57</v>
      </c>
      <c r="E46" s="15">
        <v>2</v>
      </c>
      <c r="F46" s="15">
        <v>2</v>
      </c>
      <c r="G46" s="15">
        <v>2</v>
      </c>
      <c r="H46" s="16">
        <v>2</v>
      </c>
      <c r="I46" s="15">
        <f t="shared" si="4"/>
        <v>8</v>
      </c>
      <c r="J46" s="16">
        <v>1</v>
      </c>
      <c r="K46" s="11">
        <f t="shared" si="5"/>
        <v>8</v>
      </c>
      <c r="L46" s="76" t="s">
        <v>58</v>
      </c>
      <c r="M46" s="77"/>
      <c r="N46" s="15">
        <v>2</v>
      </c>
      <c r="O46" s="15">
        <v>1</v>
      </c>
      <c r="P46" s="15">
        <v>1</v>
      </c>
      <c r="Q46" s="16">
        <v>2</v>
      </c>
      <c r="R46" s="15">
        <f t="shared" si="6"/>
        <v>6</v>
      </c>
      <c r="S46" s="16">
        <v>1</v>
      </c>
      <c r="T46" s="15">
        <f t="shared" si="7"/>
        <v>6</v>
      </c>
    </row>
    <row r="47" spans="1:20" ht="38.25" customHeight="1" x14ac:dyDescent="0.25">
      <c r="A47" s="55"/>
      <c r="B47" s="11" t="s">
        <v>59</v>
      </c>
      <c r="C47" s="11" t="s">
        <v>60</v>
      </c>
      <c r="D47" s="11" t="s">
        <v>61</v>
      </c>
      <c r="E47" s="15">
        <v>2</v>
      </c>
      <c r="F47" s="15">
        <v>2</v>
      </c>
      <c r="G47" s="15">
        <v>2</v>
      </c>
      <c r="H47" s="16">
        <v>3</v>
      </c>
      <c r="I47" s="15">
        <f t="shared" si="4"/>
        <v>9</v>
      </c>
      <c r="J47" s="16">
        <v>3</v>
      </c>
      <c r="K47" s="11">
        <f t="shared" si="5"/>
        <v>27</v>
      </c>
      <c r="L47" s="76" t="s">
        <v>373</v>
      </c>
      <c r="M47" s="77"/>
      <c r="N47" s="15">
        <v>2</v>
      </c>
      <c r="O47" s="15">
        <v>1</v>
      </c>
      <c r="P47" s="15">
        <v>1</v>
      </c>
      <c r="Q47" s="16">
        <v>1</v>
      </c>
      <c r="R47" s="15">
        <f t="shared" si="6"/>
        <v>5</v>
      </c>
      <c r="S47" s="16">
        <v>2</v>
      </c>
      <c r="T47" s="15">
        <f t="shared" si="7"/>
        <v>10</v>
      </c>
    </row>
    <row r="48" spans="1:20" ht="47.25" customHeight="1" x14ac:dyDescent="0.25">
      <c r="A48" s="55"/>
      <c r="B48" s="11" t="s">
        <v>62</v>
      </c>
      <c r="C48" s="11" t="s">
        <v>223</v>
      </c>
      <c r="D48" s="11" t="s">
        <v>57</v>
      </c>
      <c r="E48" s="15">
        <v>2</v>
      </c>
      <c r="F48" s="15">
        <v>2</v>
      </c>
      <c r="G48" s="15">
        <v>2</v>
      </c>
      <c r="H48" s="16">
        <v>2</v>
      </c>
      <c r="I48" s="15">
        <f t="shared" si="4"/>
        <v>8</v>
      </c>
      <c r="J48" s="16">
        <v>1</v>
      </c>
      <c r="K48" s="11">
        <f t="shared" si="5"/>
        <v>8</v>
      </c>
      <c r="L48" s="76" t="s">
        <v>409</v>
      </c>
      <c r="M48" s="77"/>
      <c r="N48" s="15">
        <v>2</v>
      </c>
      <c r="O48" s="15">
        <v>1</v>
      </c>
      <c r="P48" s="15">
        <v>1</v>
      </c>
      <c r="Q48" s="16">
        <v>1</v>
      </c>
      <c r="R48" s="15">
        <f t="shared" si="6"/>
        <v>5</v>
      </c>
      <c r="S48" s="16">
        <v>1</v>
      </c>
      <c r="T48" s="15">
        <f t="shared" si="7"/>
        <v>5</v>
      </c>
    </row>
    <row r="49" spans="1:20" ht="38.25" customHeight="1" x14ac:dyDescent="0.25">
      <c r="A49" s="55"/>
      <c r="B49" s="11" t="s">
        <v>64</v>
      </c>
      <c r="C49" s="11" t="s">
        <v>65</v>
      </c>
      <c r="D49" s="11" t="s">
        <v>66</v>
      </c>
      <c r="E49" s="15">
        <v>2</v>
      </c>
      <c r="F49" s="15">
        <v>2</v>
      </c>
      <c r="G49" s="15">
        <v>2</v>
      </c>
      <c r="H49" s="16">
        <v>1</v>
      </c>
      <c r="I49" s="15">
        <f t="shared" si="4"/>
        <v>7</v>
      </c>
      <c r="J49" s="16">
        <v>1</v>
      </c>
      <c r="K49" s="11">
        <f t="shared" si="5"/>
        <v>7</v>
      </c>
      <c r="L49" s="76" t="s">
        <v>58</v>
      </c>
      <c r="M49" s="77"/>
      <c r="N49" s="15">
        <v>2</v>
      </c>
      <c r="O49" s="15">
        <v>1</v>
      </c>
      <c r="P49" s="15">
        <v>1</v>
      </c>
      <c r="Q49" s="16">
        <v>1</v>
      </c>
      <c r="R49" s="15">
        <f t="shared" si="6"/>
        <v>5</v>
      </c>
      <c r="S49" s="16">
        <v>1</v>
      </c>
      <c r="T49" s="15">
        <f t="shared" si="7"/>
        <v>5</v>
      </c>
    </row>
    <row r="50" spans="1:20" ht="37.5" customHeight="1" x14ac:dyDescent="0.25">
      <c r="A50" s="55"/>
      <c r="B50" s="11" t="s">
        <v>224</v>
      </c>
      <c r="C50" s="11" t="s">
        <v>225</v>
      </c>
      <c r="D50" s="11" t="s">
        <v>70</v>
      </c>
      <c r="E50" s="15">
        <v>2</v>
      </c>
      <c r="F50" s="15">
        <v>2</v>
      </c>
      <c r="G50" s="15">
        <v>2</v>
      </c>
      <c r="H50" s="16">
        <v>1</v>
      </c>
      <c r="I50" s="15">
        <f t="shared" si="4"/>
        <v>7</v>
      </c>
      <c r="J50" s="16">
        <v>1</v>
      </c>
      <c r="K50" s="11">
        <f t="shared" si="5"/>
        <v>7</v>
      </c>
      <c r="L50" s="76" t="s">
        <v>378</v>
      </c>
      <c r="M50" s="77"/>
      <c r="N50" s="15">
        <v>2</v>
      </c>
      <c r="O50" s="15">
        <v>1</v>
      </c>
      <c r="P50" s="15">
        <v>1</v>
      </c>
      <c r="Q50" s="16">
        <v>1</v>
      </c>
      <c r="R50" s="15">
        <f t="shared" si="6"/>
        <v>5</v>
      </c>
      <c r="S50" s="16">
        <v>1</v>
      </c>
      <c r="T50" s="15">
        <f t="shared" si="7"/>
        <v>5</v>
      </c>
    </row>
    <row r="51" spans="1:20" ht="38.25" customHeight="1" x14ac:dyDescent="0.25">
      <c r="A51" s="65" t="s">
        <v>85</v>
      </c>
      <c r="B51" s="11" t="s">
        <v>86</v>
      </c>
      <c r="C51" s="11" t="s">
        <v>87</v>
      </c>
      <c r="D51" s="11" t="s">
        <v>88</v>
      </c>
      <c r="E51" s="15">
        <v>2</v>
      </c>
      <c r="F51" s="15">
        <v>2</v>
      </c>
      <c r="G51" s="15">
        <v>3</v>
      </c>
      <c r="H51" s="16">
        <v>1</v>
      </c>
      <c r="I51" s="11">
        <f t="shared" ref="I51:I60" si="8">SUM(E51:H51)</f>
        <v>8</v>
      </c>
      <c r="J51" s="16">
        <v>1</v>
      </c>
      <c r="K51" s="11">
        <f t="shared" si="5"/>
        <v>8</v>
      </c>
      <c r="L51" s="76" t="s">
        <v>89</v>
      </c>
      <c r="M51" s="77"/>
      <c r="N51" s="15">
        <v>2</v>
      </c>
      <c r="O51" s="15">
        <v>2</v>
      </c>
      <c r="P51" s="15">
        <v>2</v>
      </c>
      <c r="Q51" s="16">
        <v>1</v>
      </c>
      <c r="R51" s="15">
        <f t="shared" si="6"/>
        <v>7</v>
      </c>
      <c r="S51" s="16">
        <v>1</v>
      </c>
      <c r="T51" s="15">
        <f t="shared" si="7"/>
        <v>7</v>
      </c>
    </row>
    <row r="52" spans="1:20" ht="38.25" customHeight="1" x14ac:dyDescent="0.25">
      <c r="A52" s="65"/>
      <c r="B52" s="11" t="s">
        <v>90</v>
      </c>
      <c r="C52" s="11" t="s">
        <v>87</v>
      </c>
      <c r="D52" s="11" t="s">
        <v>88</v>
      </c>
      <c r="E52" s="15">
        <v>2</v>
      </c>
      <c r="F52" s="15">
        <v>2</v>
      </c>
      <c r="G52" s="15">
        <v>3</v>
      </c>
      <c r="H52" s="16">
        <v>1</v>
      </c>
      <c r="I52" s="11">
        <f t="shared" si="8"/>
        <v>8</v>
      </c>
      <c r="J52" s="16">
        <v>2</v>
      </c>
      <c r="K52" s="11">
        <f t="shared" si="5"/>
        <v>16</v>
      </c>
      <c r="L52" s="76" t="s">
        <v>89</v>
      </c>
      <c r="M52" s="77"/>
      <c r="N52" s="15">
        <v>2</v>
      </c>
      <c r="O52" s="15">
        <v>2</v>
      </c>
      <c r="P52" s="15">
        <v>2</v>
      </c>
      <c r="Q52" s="16">
        <v>1</v>
      </c>
      <c r="R52" s="15">
        <f t="shared" si="6"/>
        <v>7</v>
      </c>
      <c r="S52" s="16">
        <v>1</v>
      </c>
      <c r="T52" s="15">
        <f t="shared" si="7"/>
        <v>7</v>
      </c>
    </row>
    <row r="53" spans="1:20" ht="38.25" customHeight="1" x14ac:dyDescent="0.25">
      <c r="A53" s="65"/>
      <c r="B53" s="11" t="s">
        <v>91</v>
      </c>
      <c r="C53" s="11" t="s">
        <v>92</v>
      </c>
      <c r="D53" s="11" t="s">
        <v>93</v>
      </c>
      <c r="E53" s="15">
        <v>2</v>
      </c>
      <c r="F53" s="15">
        <v>2</v>
      </c>
      <c r="G53" s="15">
        <v>3</v>
      </c>
      <c r="H53" s="16">
        <v>2</v>
      </c>
      <c r="I53" s="11">
        <f t="shared" si="8"/>
        <v>9</v>
      </c>
      <c r="J53" s="16">
        <v>1</v>
      </c>
      <c r="K53" s="11">
        <f t="shared" si="5"/>
        <v>9</v>
      </c>
      <c r="L53" s="76" t="s">
        <v>406</v>
      </c>
      <c r="M53" s="77"/>
      <c r="N53" s="15">
        <v>2</v>
      </c>
      <c r="O53" s="15">
        <v>2</v>
      </c>
      <c r="P53" s="15">
        <v>2</v>
      </c>
      <c r="Q53" s="16">
        <v>1</v>
      </c>
      <c r="R53" s="15">
        <f t="shared" si="6"/>
        <v>7</v>
      </c>
      <c r="S53" s="16">
        <v>1</v>
      </c>
      <c r="T53" s="15">
        <f t="shared" si="7"/>
        <v>7</v>
      </c>
    </row>
    <row r="54" spans="1:20" ht="38.25" customHeight="1" x14ac:dyDescent="0.25">
      <c r="A54" s="65"/>
      <c r="B54" s="20" t="s">
        <v>103</v>
      </c>
      <c r="C54" s="11" t="s">
        <v>56</v>
      </c>
      <c r="D54" s="11" t="s">
        <v>57</v>
      </c>
      <c r="E54" s="15">
        <v>2</v>
      </c>
      <c r="F54" s="15">
        <v>2</v>
      </c>
      <c r="G54" s="15">
        <v>3</v>
      </c>
      <c r="H54" s="16">
        <v>2</v>
      </c>
      <c r="I54" s="11">
        <f t="shared" si="8"/>
        <v>9</v>
      </c>
      <c r="J54" s="16">
        <v>1</v>
      </c>
      <c r="K54" s="11">
        <f t="shared" si="5"/>
        <v>9</v>
      </c>
      <c r="L54" s="76" t="s">
        <v>410</v>
      </c>
      <c r="M54" s="77"/>
      <c r="N54" s="15">
        <v>2</v>
      </c>
      <c r="O54" s="15">
        <v>2</v>
      </c>
      <c r="P54" s="15">
        <v>2</v>
      </c>
      <c r="Q54" s="16">
        <v>1</v>
      </c>
      <c r="R54" s="15">
        <f t="shared" si="6"/>
        <v>7</v>
      </c>
      <c r="S54" s="16">
        <v>1</v>
      </c>
      <c r="T54" s="15">
        <f t="shared" si="7"/>
        <v>7</v>
      </c>
    </row>
    <row r="55" spans="1:20" ht="25.5" customHeight="1" x14ac:dyDescent="0.25">
      <c r="A55" s="65"/>
      <c r="B55" s="20" t="s">
        <v>94</v>
      </c>
      <c r="C55" s="11" t="s">
        <v>95</v>
      </c>
      <c r="D55" s="11" t="s">
        <v>96</v>
      </c>
      <c r="E55" s="15">
        <v>2</v>
      </c>
      <c r="F55" s="15">
        <v>2</v>
      </c>
      <c r="G55" s="15">
        <v>3</v>
      </c>
      <c r="H55" s="16">
        <v>2</v>
      </c>
      <c r="I55" s="11">
        <f t="shared" si="8"/>
        <v>9</v>
      </c>
      <c r="J55" s="16">
        <v>1</v>
      </c>
      <c r="K55" s="11">
        <f t="shared" si="5"/>
        <v>9</v>
      </c>
      <c r="L55" s="76" t="s">
        <v>97</v>
      </c>
      <c r="M55" s="77"/>
      <c r="N55" s="15">
        <v>2</v>
      </c>
      <c r="O55" s="15">
        <v>2</v>
      </c>
      <c r="P55" s="15">
        <v>2</v>
      </c>
      <c r="Q55" s="16">
        <v>1</v>
      </c>
      <c r="R55" s="15">
        <f t="shared" si="6"/>
        <v>7</v>
      </c>
      <c r="S55" s="16">
        <v>1</v>
      </c>
      <c r="T55" s="15">
        <f t="shared" si="7"/>
        <v>7</v>
      </c>
    </row>
    <row r="56" spans="1:20" ht="27.75" customHeight="1" x14ac:dyDescent="0.25">
      <c r="A56" s="65"/>
      <c r="B56" s="21" t="s">
        <v>98</v>
      </c>
      <c r="C56" s="11" t="s">
        <v>99</v>
      </c>
      <c r="D56" s="11" t="s">
        <v>96</v>
      </c>
      <c r="E56" s="15">
        <v>2</v>
      </c>
      <c r="F56" s="15">
        <v>2</v>
      </c>
      <c r="G56" s="15">
        <v>3</v>
      </c>
      <c r="H56" s="16">
        <v>2</v>
      </c>
      <c r="I56" s="11">
        <f t="shared" si="8"/>
        <v>9</v>
      </c>
      <c r="J56" s="16">
        <v>1</v>
      </c>
      <c r="K56" s="11">
        <f t="shared" si="5"/>
        <v>9</v>
      </c>
      <c r="L56" s="76" t="s">
        <v>97</v>
      </c>
      <c r="M56" s="77"/>
      <c r="N56" s="15">
        <v>2</v>
      </c>
      <c r="O56" s="15">
        <v>2</v>
      </c>
      <c r="P56" s="15">
        <v>2</v>
      </c>
      <c r="Q56" s="16">
        <v>1</v>
      </c>
      <c r="R56" s="15">
        <f t="shared" si="6"/>
        <v>7</v>
      </c>
      <c r="S56" s="16">
        <v>1</v>
      </c>
      <c r="T56" s="15">
        <f t="shared" si="7"/>
        <v>7</v>
      </c>
    </row>
    <row r="57" spans="1:20" ht="38.25" x14ac:dyDescent="0.25">
      <c r="A57" s="65" t="s">
        <v>100</v>
      </c>
      <c r="B57" s="11" t="s">
        <v>101</v>
      </c>
      <c r="C57" s="11" t="s">
        <v>87</v>
      </c>
      <c r="D57" s="11" t="s">
        <v>88</v>
      </c>
      <c r="E57" s="15">
        <v>2</v>
      </c>
      <c r="F57" s="15">
        <v>2</v>
      </c>
      <c r="G57" s="15">
        <v>2</v>
      </c>
      <c r="H57" s="16">
        <v>1</v>
      </c>
      <c r="I57" s="11">
        <f t="shared" si="8"/>
        <v>7</v>
      </c>
      <c r="J57" s="16">
        <v>1</v>
      </c>
      <c r="K57" s="11">
        <f t="shared" si="5"/>
        <v>7</v>
      </c>
      <c r="L57" s="76" t="s">
        <v>102</v>
      </c>
      <c r="M57" s="77"/>
      <c r="N57" s="15">
        <v>2</v>
      </c>
      <c r="O57" s="15">
        <v>2</v>
      </c>
      <c r="P57" s="15">
        <v>1</v>
      </c>
      <c r="Q57" s="16">
        <v>1</v>
      </c>
      <c r="R57" s="15">
        <f t="shared" si="6"/>
        <v>6</v>
      </c>
      <c r="S57" s="16">
        <v>1</v>
      </c>
      <c r="T57" s="15">
        <f t="shared" si="7"/>
        <v>6</v>
      </c>
    </row>
    <row r="58" spans="1:20" ht="38.25" x14ac:dyDescent="0.25">
      <c r="A58" s="65"/>
      <c r="B58" s="20" t="s">
        <v>103</v>
      </c>
      <c r="C58" s="11" t="s">
        <v>56</v>
      </c>
      <c r="D58" s="11" t="s">
        <v>57</v>
      </c>
      <c r="E58" s="15">
        <v>2</v>
      </c>
      <c r="F58" s="15">
        <v>2</v>
      </c>
      <c r="G58" s="15">
        <v>2</v>
      </c>
      <c r="H58" s="16">
        <v>1</v>
      </c>
      <c r="I58" s="11">
        <f t="shared" si="8"/>
        <v>7</v>
      </c>
      <c r="J58" s="16">
        <v>1</v>
      </c>
      <c r="K58" s="11">
        <f t="shared" si="5"/>
        <v>7</v>
      </c>
      <c r="L58" s="76" t="s">
        <v>104</v>
      </c>
      <c r="M58" s="77"/>
      <c r="N58" s="15">
        <v>2</v>
      </c>
      <c r="O58" s="15">
        <v>2</v>
      </c>
      <c r="P58" s="15">
        <v>1</v>
      </c>
      <c r="Q58" s="16">
        <v>1</v>
      </c>
      <c r="R58" s="15">
        <f t="shared" si="6"/>
        <v>6</v>
      </c>
      <c r="S58" s="16">
        <v>1</v>
      </c>
      <c r="T58" s="15">
        <f t="shared" si="7"/>
        <v>6</v>
      </c>
    </row>
    <row r="59" spans="1:20" ht="39" customHeight="1" x14ac:dyDescent="0.25">
      <c r="A59" s="66" t="s">
        <v>105</v>
      </c>
      <c r="B59" s="20" t="s">
        <v>106</v>
      </c>
      <c r="C59" s="11" t="s">
        <v>107</v>
      </c>
      <c r="D59" s="11" t="s">
        <v>108</v>
      </c>
      <c r="E59" s="15">
        <v>2</v>
      </c>
      <c r="F59" s="15">
        <v>2</v>
      </c>
      <c r="G59" s="15">
        <v>1</v>
      </c>
      <c r="H59" s="16">
        <v>1</v>
      </c>
      <c r="I59" s="11">
        <f t="shared" si="8"/>
        <v>6</v>
      </c>
      <c r="J59" s="16">
        <v>2</v>
      </c>
      <c r="K59" s="11">
        <f t="shared" si="5"/>
        <v>12</v>
      </c>
      <c r="L59" s="76" t="s">
        <v>402</v>
      </c>
      <c r="M59" s="77"/>
      <c r="N59" s="15">
        <v>2</v>
      </c>
      <c r="O59" s="15">
        <v>1</v>
      </c>
      <c r="P59" s="15">
        <v>1</v>
      </c>
      <c r="Q59" s="16">
        <v>1</v>
      </c>
      <c r="R59" s="15">
        <f t="shared" si="6"/>
        <v>5</v>
      </c>
      <c r="S59" s="16">
        <v>2</v>
      </c>
      <c r="T59" s="15">
        <f t="shared" si="7"/>
        <v>10</v>
      </c>
    </row>
    <row r="60" spans="1:20" ht="25.5" x14ac:dyDescent="0.25">
      <c r="A60" s="67"/>
      <c r="B60" s="20" t="s">
        <v>109</v>
      </c>
      <c r="C60" s="11" t="s">
        <v>110</v>
      </c>
      <c r="D60" s="11" t="s">
        <v>111</v>
      </c>
      <c r="E60" s="15">
        <v>2</v>
      </c>
      <c r="F60" s="15">
        <v>2</v>
      </c>
      <c r="G60" s="15">
        <v>1</v>
      </c>
      <c r="H60" s="16">
        <v>1</v>
      </c>
      <c r="I60" s="11">
        <f t="shared" si="8"/>
        <v>6</v>
      </c>
      <c r="J60" s="16">
        <v>2</v>
      </c>
      <c r="K60" s="11">
        <f t="shared" si="5"/>
        <v>12</v>
      </c>
      <c r="L60" s="76" t="s">
        <v>400</v>
      </c>
      <c r="M60" s="77"/>
      <c r="N60" s="15">
        <v>2</v>
      </c>
      <c r="O60" s="15">
        <v>1</v>
      </c>
      <c r="P60" s="15">
        <v>1</v>
      </c>
      <c r="Q60" s="16">
        <v>1</v>
      </c>
      <c r="R60" s="15">
        <f t="shared" si="6"/>
        <v>5</v>
      </c>
      <c r="S60" s="16">
        <v>2</v>
      </c>
      <c r="T60" s="15">
        <f t="shared" si="7"/>
        <v>10</v>
      </c>
    </row>
    <row r="61" spans="1:20" x14ac:dyDescent="0.25">
      <c r="A61" s="22"/>
    </row>
    <row r="62" spans="1:20" x14ac:dyDescent="0.25">
      <c r="A62" s="22"/>
    </row>
    <row r="63" spans="1:20" x14ac:dyDescent="0.25">
      <c r="A63" s="22"/>
      <c r="L63" s="82" t="s">
        <v>126</v>
      </c>
      <c r="M63" s="73" t="s">
        <v>127</v>
      </c>
      <c r="N63" s="73"/>
      <c r="O63" s="73"/>
      <c r="P63" s="73"/>
    </row>
    <row r="64" spans="1:20" x14ac:dyDescent="0.25">
      <c r="L64" s="82"/>
      <c r="M64" s="74" t="s">
        <v>128</v>
      </c>
      <c r="N64" s="74"/>
      <c r="O64" s="74"/>
      <c r="P64" s="74"/>
    </row>
    <row r="65" spans="12:16" x14ac:dyDescent="0.25">
      <c r="L65" s="82"/>
      <c r="M65" s="75" t="s">
        <v>129</v>
      </c>
      <c r="N65" s="75"/>
      <c r="O65" s="75"/>
      <c r="P65" s="75"/>
    </row>
    <row r="66" spans="12:16" x14ac:dyDescent="0.25">
      <c r="L66" s="82"/>
      <c r="M66" s="75" t="s">
        <v>130</v>
      </c>
      <c r="N66" s="75"/>
      <c r="O66" s="75"/>
      <c r="P66" s="75"/>
    </row>
    <row r="67" spans="12:16" x14ac:dyDescent="0.25">
      <c r="L67" s="46"/>
      <c r="M67" s="70"/>
      <c r="N67" s="70"/>
      <c r="O67" s="70"/>
      <c r="P67" s="70"/>
    </row>
    <row r="68" spans="12:16" x14ac:dyDescent="0.25">
      <c r="L68" s="46"/>
    </row>
    <row r="69" spans="12:16" x14ac:dyDescent="0.25">
      <c r="L69" s="46"/>
    </row>
    <row r="70" spans="12:16" x14ac:dyDescent="0.25">
      <c r="L70" s="47"/>
    </row>
    <row r="71" spans="12:16" x14ac:dyDescent="0.25">
      <c r="L71" s="47"/>
    </row>
    <row r="72" spans="12:16" x14ac:dyDescent="0.25">
      <c r="L72" s="47"/>
    </row>
    <row r="73" spans="12:16" x14ac:dyDescent="0.25">
      <c r="L73" s="47"/>
    </row>
  </sheetData>
  <mergeCells count="80">
    <mergeCell ref="L38:M38"/>
    <mergeCell ref="L28:M28"/>
    <mergeCell ref="A27:A28"/>
    <mergeCell ref="L29:M29"/>
    <mergeCell ref="L30:M30"/>
    <mergeCell ref="L31:M31"/>
    <mergeCell ref="L32:M32"/>
    <mergeCell ref="A29:A38"/>
    <mergeCell ref="L27:M27"/>
    <mergeCell ref="L33:M33"/>
    <mergeCell ref="L34:M34"/>
    <mergeCell ref="L35:M35"/>
    <mergeCell ref="L36:M36"/>
    <mergeCell ref="L37:M37"/>
    <mergeCell ref="L23:M23"/>
    <mergeCell ref="L24:M24"/>
    <mergeCell ref="L25:M25"/>
    <mergeCell ref="L26:M26"/>
    <mergeCell ref="A16:A26"/>
    <mergeCell ref="L17:M17"/>
    <mergeCell ref="L18:M18"/>
    <mergeCell ref="L19:M19"/>
    <mergeCell ref="L20:M20"/>
    <mergeCell ref="L21:M21"/>
    <mergeCell ref="L22:M22"/>
    <mergeCell ref="L16:M16"/>
    <mergeCell ref="M67:P67"/>
    <mergeCell ref="L6:M6"/>
    <mergeCell ref="L4:M4"/>
    <mergeCell ref="A4:A6"/>
    <mergeCell ref="B12:B13"/>
    <mergeCell ref="L7:M7"/>
    <mergeCell ref="L8:M8"/>
    <mergeCell ref="L9:M9"/>
    <mergeCell ref="L10:M10"/>
    <mergeCell ref="L11:M11"/>
    <mergeCell ref="L63:L66"/>
    <mergeCell ref="M63:P63"/>
    <mergeCell ref="M64:P64"/>
    <mergeCell ref="M65:P65"/>
    <mergeCell ref="M66:P66"/>
    <mergeCell ref="L55:M55"/>
    <mergeCell ref="A57:A58"/>
    <mergeCell ref="L57:M57"/>
    <mergeCell ref="L58:M58"/>
    <mergeCell ref="A59:A60"/>
    <mergeCell ref="L59:M59"/>
    <mergeCell ref="L60:M60"/>
    <mergeCell ref="L2:M3"/>
    <mergeCell ref="L39:M39"/>
    <mergeCell ref="A51:A56"/>
    <mergeCell ref="L51:M51"/>
    <mergeCell ref="L52:M52"/>
    <mergeCell ref="L53:M53"/>
    <mergeCell ref="L54:M54"/>
    <mergeCell ref="L48:M48"/>
    <mergeCell ref="L49:M49"/>
    <mergeCell ref="L50:M50"/>
    <mergeCell ref="L56:M56"/>
    <mergeCell ref="L12:M12"/>
    <mergeCell ref="L13:M13"/>
    <mergeCell ref="L14:M14"/>
    <mergeCell ref="L15:M15"/>
    <mergeCell ref="A7:A15"/>
    <mergeCell ref="L5:M5"/>
    <mergeCell ref="N2:T2"/>
    <mergeCell ref="A40:A50"/>
    <mergeCell ref="L40:M40"/>
    <mergeCell ref="L41:M41"/>
    <mergeCell ref="L42:M42"/>
    <mergeCell ref="L43:M43"/>
    <mergeCell ref="L44:M44"/>
    <mergeCell ref="L45:M45"/>
    <mergeCell ref="L46:M46"/>
    <mergeCell ref="L47:M47"/>
    <mergeCell ref="A2:A3"/>
    <mergeCell ref="B2:B3"/>
    <mergeCell ref="C2:C3"/>
    <mergeCell ref="D2:D3"/>
    <mergeCell ref="E2:K2"/>
  </mergeCells>
  <conditionalFormatting sqref="K4:K60 T4:T60">
    <cfRule type="cellIs" dxfId="20" priority="7" stopIfTrue="1" operator="between">
      <formula>1</formula>
      <formula>10</formula>
    </cfRule>
    <cfRule type="cellIs" dxfId="19" priority="8" stopIfTrue="1" operator="between">
      <formula>11</formula>
      <formula>20</formula>
    </cfRule>
    <cfRule type="cellIs" dxfId="18" priority="9" stopIfTrue="1" operator="between">
      <formula>21</formula>
      <formula>60</formula>
    </cfRule>
  </conditionalFormatting>
  <pageMargins left="0.39434523809523808" right="0.70866141732283472" top="1.3779527559055118" bottom="1.3779527559055118" header="0.51181102362204722" footer="0.51181102362204722"/>
  <pageSetup paperSize="9" scale="60" fitToWidth="0" orientation="landscape" r:id="rId1"/>
  <headerFooter>
    <oddHeader>&amp;L&amp;"Verdana,Negrita"&amp;10Área Aplicable: Administración y Finanzas&amp;"Verdana,Normal"
Nombre del Documento: PE-MU-3165-FORM-OS-000064371
Formulario para: PE-MU-3165-WI-OS-000064353&amp;C&amp;"-,Negrita"MATRIZ IPERC&amp;R&amp;G</oddHeader>
    <oddFooter>&amp;C&amp;"Verdana,Normal"&amp;10Versión 2.0&amp;R&amp;"Verdana,Normal"&amp;10Page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T53"/>
  <sheetViews>
    <sheetView view="pageLayout" topLeftCell="A33" zoomScale="90" zoomScaleNormal="100" zoomScalePageLayoutView="90" workbookViewId="0">
      <selection activeCell="L32" sqref="L32:M32"/>
    </sheetView>
  </sheetViews>
  <sheetFormatPr baseColWidth="10" defaultColWidth="2.85546875" defaultRowHeight="15" x14ac:dyDescent="0.25"/>
  <cols>
    <col min="1" max="2" width="33.28515625" customWidth="1"/>
    <col min="3" max="3" width="34.5703125" customWidth="1"/>
    <col min="4" max="4" width="28.5703125" customWidth="1"/>
    <col min="5" max="11" width="4" customWidth="1"/>
    <col min="12" max="12" width="18.5703125" style="45" customWidth="1"/>
    <col min="13" max="13" width="17" style="45" customWidth="1"/>
    <col min="14" max="20" width="4" customWidth="1"/>
    <col min="21" max="21" width="9.85546875" customWidth="1"/>
  </cols>
  <sheetData>
    <row r="2" spans="1:20" ht="30" customHeight="1" x14ac:dyDescent="0.25">
      <c r="A2" s="59" t="s">
        <v>18</v>
      </c>
      <c r="B2" s="59" t="s">
        <v>19</v>
      </c>
      <c r="C2" s="59" t="s">
        <v>20</v>
      </c>
      <c r="D2" s="59" t="s">
        <v>21</v>
      </c>
      <c r="E2" s="51" t="s">
        <v>22</v>
      </c>
      <c r="F2" s="52"/>
      <c r="G2" s="52"/>
      <c r="H2" s="52"/>
      <c r="I2" s="52"/>
      <c r="J2" s="52"/>
      <c r="K2" s="53"/>
      <c r="L2" s="61" t="s">
        <v>23</v>
      </c>
      <c r="M2" s="62"/>
      <c r="N2" s="51" t="s">
        <v>24</v>
      </c>
      <c r="O2" s="52"/>
      <c r="P2" s="52"/>
      <c r="Q2" s="52"/>
      <c r="R2" s="52"/>
      <c r="S2" s="52"/>
      <c r="T2" s="53"/>
    </row>
    <row r="3" spans="1:20" ht="114.75" x14ac:dyDescent="0.25">
      <c r="A3" s="60"/>
      <c r="B3" s="60"/>
      <c r="C3" s="60"/>
      <c r="D3" s="60"/>
      <c r="E3" s="10" t="s">
        <v>25</v>
      </c>
      <c r="F3" s="10" t="s">
        <v>26</v>
      </c>
      <c r="G3" s="10" t="s">
        <v>27</v>
      </c>
      <c r="H3" s="10" t="s">
        <v>28</v>
      </c>
      <c r="I3" s="10" t="s">
        <v>29</v>
      </c>
      <c r="J3" s="10" t="s">
        <v>30</v>
      </c>
      <c r="K3" s="10" t="s">
        <v>31</v>
      </c>
      <c r="L3" s="63"/>
      <c r="M3" s="64"/>
      <c r="N3" s="10" t="s">
        <v>25</v>
      </c>
      <c r="O3" s="10" t="s">
        <v>26</v>
      </c>
      <c r="P3" s="10" t="s">
        <v>27</v>
      </c>
      <c r="Q3" s="10" t="s">
        <v>28</v>
      </c>
      <c r="R3" s="10" t="s">
        <v>29</v>
      </c>
      <c r="S3" s="10" t="s">
        <v>30</v>
      </c>
      <c r="T3" s="10" t="s">
        <v>31</v>
      </c>
    </row>
    <row r="4" spans="1:20" ht="38.25" customHeight="1" x14ac:dyDescent="0.25">
      <c r="A4" s="54" t="s">
        <v>32</v>
      </c>
      <c r="B4" s="11" t="s">
        <v>33</v>
      </c>
      <c r="C4" s="11" t="s">
        <v>34</v>
      </c>
      <c r="D4" s="11" t="s">
        <v>35</v>
      </c>
      <c r="E4" s="15">
        <v>2</v>
      </c>
      <c r="F4" s="15">
        <v>2</v>
      </c>
      <c r="G4" s="15">
        <v>2</v>
      </c>
      <c r="H4" s="15">
        <v>3</v>
      </c>
      <c r="I4" s="15">
        <f>SUM(E4:H4)</f>
        <v>9</v>
      </c>
      <c r="J4" s="15">
        <v>1</v>
      </c>
      <c r="K4" s="11">
        <f>I4*J4</f>
        <v>9</v>
      </c>
      <c r="L4" s="76" t="s">
        <v>367</v>
      </c>
      <c r="M4" s="77"/>
      <c r="N4" s="15">
        <v>2</v>
      </c>
      <c r="O4" s="15">
        <v>2</v>
      </c>
      <c r="P4" s="15">
        <v>1</v>
      </c>
      <c r="Q4" s="15">
        <v>2</v>
      </c>
      <c r="R4" s="15">
        <f>SUM(N4:Q4)</f>
        <v>7</v>
      </c>
      <c r="S4" s="15">
        <v>1</v>
      </c>
      <c r="T4" s="15">
        <f>R4*S4</f>
        <v>7</v>
      </c>
    </row>
    <row r="5" spans="1:20" ht="38.25" customHeight="1" x14ac:dyDescent="0.25">
      <c r="A5" s="55"/>
      <c r="B5" s="11" t="s">
        <v>37</v>
      </c>
      <c r="C5" s="11" t="s">
        <v>38</v>
      </c>
      <c r="D5" s="11" t="s">
        <v>39</v>
      </c>
      <c r="E5" s="15">
        <v>2</v>
      </c>
      <c r="F5" s="15">
        <v>2</v>
      </c>
      <c r="G5" s="15">
        <v>2</v>
      </c>
      <c r="H5" s="15">
        <v>3</v>
      </c>
      <c r="I5" s="15">
        <f t="shared" ref="I5:I26" si="0">SUM(E5:H5)</f>
        <v>9</v>
      </c>
      <c r="J5" s="15">
        <v>2</v>
      </c>
      <c r="K5" s="11">
        <f t="shared" ref="K5:K40" si="1">I5*J5</f>
        <v>18</v>
      </c>
      <c r="L5" s="76" t="s">
        <v>367</v>
      </c>
      <c r="M5" s="77"/>
      <c r="N5" s="15">
        <v>2</v>
      </c>
      <c r="O5" s="15">
        <v>2</v>
      </c>
      <c r="P5" s="15">
        <v>1</v>
      </c>
      <c r="Q5" s="15">
        <v>2</v>
      </c>
      <c r="R5" s="15">
        <f t="shared" ref="R5:R40" si="2">SUM(N5:Q5)</f>
        <v>7</v>
      </c>
      <c r="S5" s="15">
        <v>1</v>
      </c>
      <c r="T5" s="15">
        <f t="shared" ref="T5:T40" si="3">R5*S5</f>
        <v>7</v>
      </c>
    </row>
    <row r="6" spans="1:20" ht="38.25" customHeight="1" x14ac:dyDescent="0.25">
      <c r="A6" s="55"/>
      <c r="B6" s="11" t="s">
        <v>40</v>
      </c>
      <c r="C6" s="11" t="s">
        <v>41</v>
      </c>
      <c r="D6" s="11" t="s">
        <v>42</v>
      </c>
      <c r="E6" s="15">
        <v>2</v>
      </c>
      <c r="F6" s="15">
        <v>2</v>
      </c>
      <c r="G6" s="15">
        <v>2</v>
      </c>
      <c r="H6" s="15">
        <v>3</v>
      </c>
      <c r="I6" s="15">
        <f t="shared" si="0"/>
        <v>9</v>
      </c>
      <c r="J6" s="15">
        <v>2</v>
      </c>
      <c r="K6" s="11">
        <f t="shared" si="1"/>
        <v>18</v>
      </c>
      <c r="L6" s="76" t="s">
        <v>367</v>
      </c>
      <c r="M6" s="77"/>
      <c r="N6" s="15">
        <v>2</v>
      </c>
      <c r="O6" s="15">
        <v>2</v>
      </c>
      <c r="P6" s="15">
        <v>1</v>
      </c>
      <c r="Q6" s="15">
        <v>1</v>
      </c>
      <c r="R6" s="15">
        <f t="shared" si="2"/>
        <v>6</v>
      </c>
      <c r="S6" s="15">
        <v>2</v>
      </c>
      <c r="T6" s="15">
        <f t="shared" si="3"/>
        <v>12</v>
      </c>
    </row>
    <row r="7" spans="1:20" ht="38.25" x14ac:dyDescent="0.25">
      <c r="A7" s="55"/>
      <c r="B7" s="11" t="s">
        <v>43</v>
      </c>
      <c r="C7" s="11" t="s">
        <v>227</v>
      </c>
      <c r="D7" s="11" t="s">
        <v>39</v>
      </c>
      <c r="E7" s="15">
        <v>2</v>
      </c>
      <c r="F7" s="15">
        <v>2</v>
      </c>
      <c r="G7" s="15">
        <v>2</v>
      </c>
      <c r="H7" s="15">
        <v>3</v>
      </c>
      <c r="I7" s="15">
        <f t="shared" si="0"/>
        <v>9</v>
      </c>
      <c r="J7" s="15">
        <v>2</v>
      </c>
      <c r="K7" s="11">
        <f t="shared" si="1"/>
        <v>18</v>
      </c>
      <c r="L7" s="76" t="s">
        <v>367</v>
      </c>
      <c r="M7" s="77"/>
      <c r="N7" s="15">
        <v>2</v>
      </c>
      <c r="O7" s="15">
        <v>2</v>
      </c>
      <c r="P7" s="15">
        <v>1</v>
      </c>
      <c r="Q7" s="15">
        <v>1</v>
      </c>
      <c r="R7" s="15">
        <f t="shared" si="2"/>
        <v>6</v>
      </c>
      <c r="S7" s="15">
        <v>2</v>
      </c>
      <c r="T7" s="15">
        <f t="shared" si="3"/>
        <v>12</v>
      </c>
    </row>
    <row r="8" spans="1:20" ht="38.25" customHeight="1" x14ac:dyDescent="0.25">
      <c r="A8" s="55"/>
      <c r="B8" s="11" t="s">
        <v>45</v>
      </c>
      <c r="C8" s="11" t="s">
        <v>46</v>
      </c>
      <c r="D8" s="11" t="s">
        <v>47</v>
      </c>
      <c r="E8" s="15">
        <v>2</v>
      </c>
      <c r="F8" s="15">
        <v>2</v>
      </c>
      <c r="G8" s="15">
        <v>2</v>
      </c>
      <c r="H8" s="15">
        <v>3</v>
      </c>
      <c r="I8" s="15">
        <f t="shared" si="0"/>
        <v>9</v>
      </c>
      <c r="J8" s="15">
        <v>1</v>
      </c>
      <c r="K8" s="11">
        <f t="shared" si="1"/>
        <v>9</v>
      </c>
      <c r="L8" s="76" t="s">
        <v>367</v>
      </c>
      <c r="M8" s="77"/>
      <c r="N8" s="15">
        <v>2</v>
      </c>
      <c r="O8" s="15">
        <v>2</v>
      </c>
      <c r="P8" s="15">
        <v>1</v>
      </c>
      <c r="Q8" s="15">
        <v>2</v>
      </c>
      <c r="R8" s="15">
        <f t="shared" si="2"/>
        <v>7</v>
      </c>
      <c r="S8" s="15">
        <v>1</v>
      </c>
      <c r="T8" s="15">
        <f t="shared" si="3"/>
        <v>7</v>
      </c>
    </row>
    <row r="9" spans="1:20" ht="38.25" customHeight="1" x14ac:dyDescent="0.25">
      <c r="A9" s="55"/>
      <c r="B9" s="11" t="s">
        <v>48</v>
      </c>
      <c r="C9" s="11" t="s">
        <v>49</v>
      </c>
      <c r="D9" s="11" t="s">
        <v>50</v>
      </c>
      <c r="E9" s="15">
        <v>2</v>
      </c>
      <c r="F9" s="15">
        <v>2</v>
      </c>
      <c r="G9" s="15">
        <v>2</v>
      </c>
      <c r="H9" s="16">
        <v>3</v>
      </c>
      <c r="I9" s="15">
        <f t="shared" si="0"/>
        <v>9</v>
      </c>
      <c r="J9" s="16">
        <v>2</v>
      </c>
      <c r="K9" s="11">
        <f t="shared" si="1"/>
        <v>18</v>
      </c>
      <c r="L9" s="76" t="s">
        <v>228</v>
      </c>
      <c r="M9" s="77"/>
      <c r="N9" s="15">
        <v>2</v>
      </c>
      <c r="O9" s="15">
        <v>1</v>
      </c>
      <c r="P9" s="15">
        <v>1</v>
      </c>
      <c r="Q9" s="16">
        <v>3</v>
      </c>
      <c r="R9" s="15">
        <f t="shared" si="2"/>
        <v>7</v>
      </c>
      <c r="S9" s="16">
        <v>2</v>
      </c>
      <c r="T9" s="15">
        <f t="shared" si="3"/>
        <v>14</v>
      </c>
    </row>
    <row r="10" spans="1:20" ht="51" x14ac:dyDescent="0.25">
      <c r="A10" s="55"/>
      <c r="B10" s="11" t="s">
        <v>52</v>
      </c>
      <c r="C10" s="11" t="s">
        <v>53</v>
      </c>
      <c r="D10" s="11" t="s">
        <v>54</v>
      </c>
      <c r="E10" s="15">
        <v>2</v>
      </c>
      <c r="F10" s="15">
        <v>2</v>
      </c>
      <c r="G10" s="15">
        <v>2</v>
      </c>
      <c r="H10" s="16">
        <v>2</v>
      </c>
      <c r="I10" s="15">
        <f t="shared" si="0"/>
        <v>8</v>
      </c>
      <c r="J10" s="16">
        <v>1</v>
      </c>
      <c r="K10" s="11">
        <f t="shared" si="1"/>
        <v>8</v>
      </c>
      <c r="L10" s="76" t="s">
        <v>368</v>
      </c>
      <c r="M10" s="77"/>
      <c r="N10" s="15">
        <v>2</v>
      </c>
      <c r="O10" s="15">
        <v>2</v>
      </c>
      <c r="P10" s="15">
        <v>1</v>
      </c>
      <c r="Q10" s="16">
        <v>2</v>
      </c>
      <c r="R10" s="15">
        <f t="shared" si="2"/>
        <v>7</v>
      </c>
      <c r="S10" s="16">
        <v>1</v>
      </c>
      <c r="T10" s="15">
        <f t="shared" si="3"/>
        <v>7</v>
      </c>
    </row>
    <row r="11" spans="1:20" ht="38.25" customHeight="1" x14ac:dyDescent="0.25">
      <c r="A11" s="55"/>
      <c r="B11" s="11" t="s">
        <v>55</v>
      </c>
      <c r="C11" s="11" t="s">
        <v>56</v>
      </c>
      <c r="D11" s="11" t="s">
        <v>57</v>
      </c>
      <c r="E11" s="15">
        <v>2</v>
      </c>
      <c r="F11" s="15">
        <v>2</v>
      </c>
      <c r="G11" s="15">
        <v>3</v>
      </c>
      <c r="H11" s="16">
        <v>2</v>
      </c>
      <c r="I11" s="15">
        <f t="shared" si="0"/>
        <v>9</v>
      </c>
      <c r="J11" s="16">
        <v>1</v>
      </c>
      <c r="K11" s="11">
        <f t="shared" si="1"/>
        <v>9</v>
      </c>
      <c r="L11" s="76" t="s">
        <v>379</v>
      </c>
      <c r="M11" s="77"/>
      <c r="N11" s="15">
        <v>2</v>
      </c>
      <c r="O11" s="15">
        <v>1</v>
      </c>
      <c r="P11" s="15">
        <v>1</v>
      </c>
      <c r="Q11" s="16">
        <v>2</v>
      </c>
      <c r="R11" s="15">
        <f t="shared" si="2"/>
        <v>6</v>
      </c>
      <c r="S11" s="16">
        <v>1</v>
      </c>
      <c r="T11" s="15">
        <f t="shared" si="3"/>
        <v>6</v>
      </c>
    </row>
    <row r="12" spans="1:20" ht="38.25" customHeight="1" x14ac:dyDescent="0.25">
      <c r="A12" s="55"/>
      <c r="B12" s="11" t="s">
        <v>59</v>
      </c>
      <c r="C12" s="11" t="s">
        <v>60</v>
      </c>
      <c r="D12" s="11" t="s">
        <v>61</v>
      </c>
      <c r="E12" s="15">
        <v>2</v>
      </c>
      <c r="F12" s="15">
        <v>2</v>
      </c>
      <c r="G12" s="15">
        <v>1</v>
      </c>
      <c r="H12" s="16">
        <v>3</v>
      </c>
      <c r="I12" s="15">
        <f t="shared" si="0"/>
        <v>8</v>
      </c>
      <c r="J12" s="16">
        <v>3</v>
      </c>
      <c r="K12" s="11">
        <f t="shared" si="1"/>
        <v>24</v>
      </c>
      <c r="L12" s="76" t="s">
        <v>380</v>
      </c>
      <c r="M12" s="77"/>
      <c r="N12" s="15">
        <v>2</v>
      </c>
      <c r="O12" s="15">
        <v>1</v>
      </c>
      <c r="P12" s="15">
        <v>1</v>
      </c>
      <c r="Q12" s="16">
        <v>1</v>
      </c>
      <c r="R12" s="15">
        <f t="shared" si="2"/>
        <v>5</v>
      </c>
      <c r="S12" s="16">
        <v>2</v>
      </c>
      <c r="T12" s="15">
        <f t="shared" si="3"/>
        <v>10</v>
      </c>
    </row>
    <row r="13" spans="1:20" ht="38.25" customHeight="1" x14ac:dyDescent="0.25">
      <c r="A13" s="55"/>
      <c r="B13" s="11" t="s">
        <v>62</v>
      </c>
      <c r="C13" s="11" t="s">
        <v>63</v>
      </c>
      <c r="D13" s="11" t="s">
        <v>57</v>
      </c>
      <c r="E13" s="15">
        <v>2</v>
      </c>
      <c r="F13" s="15">
        <v>2</v>
      </c>
      <c r="G13" s="15">
        <v>2</v>
      </c>
      <c r="H13" s="16">
        <v>2</v>
      </c>
      <c r="I13" s="15">
        <f t="shared" si="0"/>
        <v>8</v>
      </c>
      <c r="J13" s="16">
        <v>1</v>
      </c>
      <c r="K13" s="11">
        <f t="shared" si="1"/>
        <v>8</v>
      </c>
      <c r="L13" s="76" t="s">
        <v>380</v>
      </c>
      <c r="M13" s="77"/>
      <c r="N13" s="15">
        <v>2</v>
      </c>
      <c r="O13" s="15">
        <v>1</v>
      </c>
      <c r="P13" s="15">
        <v>2</v>
      </c>
      <c r="Q13" s="16">
        <v>1</v>
      </c>
      <c r="R13" s="15">
        <f t="shared" si="2"/>
        <v>6</v>
      </c>
      <c r="S13" s="16">
        <v>1</v>
      </c>
      <c r="T13" s="15">
        <f t="shared" si="3"/>
        <v>6</v>
      </c>
    </row>
    <row r="14" spans="1:20" ht="25.5" x14ac:dyDescent="0.25">
      <c r="A14" s="55"/>
      <c r="B14" s="11" t="s">
        <v>64</v>
      </c>
      <c r="C14" s="11" t="s">
        <v>65</v>
      </c>
      <c r="D14" s="11" t="s">
        <v>66</v>
      </c>
      <c r="E14" s="15">
        <v>2</v>
      </c>
      <c r="F14" s="15">
        <v>2</v>
      </c>
      <c r="G14" s="15">
        <v>2</v>
      </c>
      <c r="H14" s="16">
        <v>1</v>
      </c>
      <c r="I14" s="15">
        <f t="shared" si="0"/>
        <v>7</v>
      </c>
      <c r="J14" s="16">
        <v>1</v>
      </c>
      <c r="K14" s="11">
        <f t="shared" si="1"/>
        <v>7</v>
      </c>
      <c r="L14" s="76" t="s">
        <v>67</v>
      </c>
      <c r="M14" s="77"/>
      <c r="N14" s="15">
        <v>2</v>
      </c>
      <c r="O14" s="15">
        <v>1</v>
      </c>
      <c r="P14" s="15">
        <v>2</v>
      </c>
      <c r="Q14" s="16">
        <v>1</v>
      </c>
      <c r="R14" s="15">
        <f t="shared" si="2"/>
        <v>6</v>
      </c>
      <c r="S14" s="16">
        <v>1</v>
      </c>
      <c r="T14" s="15">
        <f t="shared" si="3"/>
        <v>6</v>
      </c>
    </row>
    <row r="15" spans="1:20" ht="25.5" x14ac:dyDescent="0.25">
      <c r="A15" s="55"/>
      <c r="B15" s="11" t="s">
        <v>68</v>
      </c>
      <c r="C15" s="11" t="s">
        <v>69</v>
      </c>
      <c r="D15" s="11" t="s">
        <v>70</v>
      </c>
      <c r="E15" s="15">
        <v>2</v>
      </c>
      <c r="F15" s="15">
        <v>2</v>
      </c>
      <c r="G15" s="15">
        <v>2</v>
      </c>
      <c r="H15" s="16">
        <v>1</v>
      </c>
      <c r="I15" s="15">
        <f t="shared" si="0"/>
        <v>7</v>
      </c>
      <c r="J15" s="16">
        <v>1</v>
      </c>
      <c r="K15" s="11">
        <f t="shared" si="1"/>
        <v>7</v>
      </c>
      <c r="L15" s="76" t="s">
        <v>71</v>
      </c>
      <c r="M15" s="77"/>
      <c r="N15" s="15">
        <v>2</v>
      </c>
      <c r="O15" s="15">
        <v>1</v>
      </c>
      <c r="P15" s="15">
        <v>2</v>
      </c>
      <c r="Q15" s="16">
        <v>1</v>
      </c>
      <c r="R15" s="15">
        <f t="shared" si="2"/>
        <v>6</v>
      </c>
      <c r="S15" s="16">
        <v>1</v>
      </c>
      <c r="T15" s="15">
        <f t="shared" si="3"/>
        <v>6</v>
      </c>
    </row>
    <row r="16" spans="1:20" ht="57" customHeight="1" x14ac:dyDescent="0.25">
      <c r="A16" s="56"/>
      <c r="B16" s="11" t="s">
        <v>76</v>
      </c>
      <c r="C16" s="11" t="s">
        <v>229</v>
      </c>
      <c r="D16" s="11" t="s">
        <v>78</v>
      </c>
      <c r="E16" s="15">
        <v>2</v>
      </c>
      <c r="F16" s="15">
        <v>3</v>
      </c>
      <c r="G16" s="15">
        <v>3</v>
      </c>
      <c r="H16" s="16">
        <v>2</v>
      </c>
      <c r="I16" s="15">
        <f t="shared" si="0"/>
        <v>10</v>
      </c>
      <c r="J16" s="16">
        <v>2</v>
      </c>
      <c r="K16" s="11">
        <f t="shared" si="1"/>
        <v>20</v>
      </c>
      <c r="L16" s="76" t="s">
        <v>381</v>
      </c>
      <c r="M16" s="77"/>
      <c r="N16" s="15">
        <v>2</v>
      </c>
      <c r="O16" s="15">
        <v>2</v>
      </c>
      <c r="P16" s="15">
        <v>2</v>
      </c>
      <c r="Q16" s="16">
        <v>1</v>
      </c>
      <c r="R16" s="15">
        <f t="shared" si="2"/>
        <v>7</v>
      </c>
      <c r="S16" s="16">
        <v>2</v>
      </c>
      <c r="T16" s="15">
        <f t="shared" si="3"/>
        <v>14</v>
      </c>
    </row>
    <row r="17" spans="1:20" ht="62.25" customHeight="1" x14ac:dyDescent="0.25">
      <c r="A17" s="54" t="s">
        <v>230</v>
      </c>
      <c r="B17" s="20" t="s">
        <v>231</v>
      </c>
      <c r="C17" s="11" t="s">
        <v>232</v>
      </c>
      <c r="D17" s="11" t="s">
        <v>138</v>
      </c>
      <c r="E17" s="15">
        <v>2</v>
      </c>
      <c r="F17" s="15">
        <v>1</v>
      </c>
      <c r="G17" s="15">
        <v>1</v>
      </c>
      <c r="H17" s="16">
        <v>3</v>
      </c>
      <c r="I17" s="15">
        <f t="shared" si="0"/>
        <v>7</v>
      </c>
      <c r="J17" s="16">
        <v>3</v>
      </c>
      <c r="K17" s="11">
        <f t="shared" si="1"/>
        <v>21</v>
      </c>
      <c r="L17" s="76" t="s">
        <v>233</v>
      </c>
      <c r="M17" s="77"/>
      <c r="N17" s="15">
        <v>2</v>
      </c>
      <c r="O17" s="15">
        <v>1</v>
      </c>
      <c r="P17" s="15">
        <v>1</v>
      </c>
      <c r="Q17" s="16">
        <v>3</v>
      </c>
      <c r="R17" s="15">
        <f t="shared" si="2"/>
        <v>7</v>
      </c>
      <c r="S17" s="16">
        <v>1</v>
      </c>
      <c r="T17" s="15">
        <f t="shared" si="3"/>
        <v>7</v>
      </c>
    </row>
    <row r="18" spans="1:20" ht="60" customHeight="1" x14ac:dyDescent="0.25">
      <c r="A18" s="55"/>
      <c r="B18" s="20" t="s">
        <v>234</v>
      </c>
      <c r="C18" s="11" t="s">
        <v>235</v>
      </c>
      <c r="D18" s="11" t="s">
        <v>138</v>
      </c>
      <c r="E18" s="15">
        <v>2</v>
      </c>
      <c r="F18" s="15">
        <v>1</v>
      </c>
      <c r="G18" s="15">
        <v>1</v>
      </c>
      <c r="H18" s="16">
        <v>3</v>
      </c>
      <c r="I18" s="15">
        <f t="shared" si="0"/>
        <v>7</v>
      </c>
      <c r="J18" s="16">
        <v>3</v>
      </c>
      <c r="K18" s="11">
        <f t="shared" si="1"/>
        <v>21</v>
      </c>
      <c r="L18" s="76" t="s">
        <v>233</v>
      </c>
      <c r="M18" s="77"/>
      <c r="N18" s="15">
        <v>2</v>
      </c>
      <c r="O18" s="15">
        <v>1</v>
      </c>
      <c r="P18" s="15">
        <v>1</v>
      </c>
      <c r="Q18" s="16">
        <v>3</v>
      </c>
      <c r="R18" s="15">
        <f t="shared" si="2"/>
        <v>7</v>
      </c>
      <c r="S18" s="16">
        <v>1</v>
      </c>
      <c r="T18" s="15">
        <f t="shared" si="3"/>
        <v>7</v>
      </c>
    </row>
    <row r="19" spans="1:20" ht="59.25" customHeight="1" x14ac:dyDescent="0.25">
      <c r="A19" s="55"/>
      <c r="B19" s="20" t="s">
        <v>236</v>
      </c>
      <c r="C19" s="11" t="s">
        <v>235</v>
      </c>
      <c r="D19" s="11" t="s">
        <v>237</v>
      </c>
      <c r="E19" s="15">
        <v>2</v>
      </c>
      <c r="F19" s="15">
        <v>1</v>
      </c>
      <c r="G19" s="15">
        <v>1</v>
      </c>
      <c r="H19" s="16">
        <v>3</v>
      </c>
      <c r="I19" s="15">
        <f t="shared" si="0"/>
        <v>7</v>
      </c>
      <c r="J19" s="16">
        <v>1</v>
      </c>
      <c r="K19" s="11">
        <f t="shared" si="1"/>
        <v>7</v>
      </c>
      <c r="L19" s="76" t="s">
        <v>233</v>
      </c>
      <c r="M19" s="77"/>
      <c r="N19" s="15">
        <v>2</v>
      </c>
      <c r="O19" s="15">
        <v>1</v>
      </c>
      <c r="P19" s="15">
        <v>1</v>
      </c>
      <c r="Q19" s="16">
        <v>3</v>
      </c>
      <c r="R19" s="15">
        <f t="shared" si="2"/>
        <v>7</v>
      </c>
      <c r="S19" s="16">
        <v>1</v>
      </c>
      <c r="T19" s="15">
        <f t="shared" si="3"/>
        <v>7</v>
      </c>
    </row>
    <row r="20" spans="1:20" ht="29.25" customHeight="1" x14ac:dyDescent="0.25">
      <c r="A20" s="55"/>
      <c r="B20" s="20" t="s">
        <v>153</v>
      </c>
      <c r="C20" s="11" t="s">
        <v>238</v>
      </c>
      <c r="D20" s="11" t="s">
        <v>39</v>
      </c>
      <c r="E20" s="15">
        <v>2</v>
      </c>
      <c r="F20" s="15">
        <v>2</v>
      </c>
      <c r="G20" s="15">
        <v>2</v>
      </c>
      <c r="H20" s="16">
        <v>3</v>
      </c>
      <c r="I20" s="15">
        <f t="shared" si="0"/>
        <v>9</v>
      </c>
      <c r="J20" s="15">
        <v>2</v>
      </c>
      <c r="K20" s="11">
        <f t="shared" si="1"/>
        <v>18</v>
      </c>
      <c r="L20" s="76" t="s">
        <v>239</v>
      </c>
      <c r="M20" s="77"/>
      <c r="N20" s="15">
        <v>2</v>
      </c>
      <c r="O20" s="15">
        <v>2</v>
      </c>
      <c r="P20" s="15">
        <v>1</v>
      </c>
      <c r="Q20" s="15">
        <v>2</v>
      </c>
      <c r="R20" s="15">
        <f t="shared" si="2"/>
        <v>7</v>
      </c>
      <c r="S20" s="15">
        <v>1</v>
      </c>
      <c r="T20" s="15">
        <f t="shared" si="3"/>
        <v>7</v>
      </c>
    </row>
    <row r="21" spans="1:20" ht="29.25" customHeight="1" x14ac:dyDescent="0.25">
      <c r="A21" s="56"/>
      <c r="B21" s="20" t="s">
        <v>240</v>
      </c>
      <c r="C21" s="11" t="s">
        <v>235</v>
      </c>
      <c r="D21" s="11" t="s">
        <v>237</v>
      </c>
      <c r="E21" s="15">
        <v>2</v>
      </c>
      <c r="F21" s="15">
        <v>1</v>
      </c>
      <c r="G21" s="15">
        <v>1</v>
      </c>
      <c r="H21" s="16">
        <v>3</v>
      </c>
      <c r="I21" s="15">
        <f t="shared" si="0"/>
        <v>7</v>
      </c>
      <c r="J21" s="16">
        <v>1</v>
      </c>
      <c r="K21" s="11">
        <f t="shared" si="1"/>
        <v>7</v>
      </c>
      <c r="L21" s="76" t="s">
        <v>233</v>
      </c>
      <c r="M21" s="77"/>
      <c r="N21" s="15">
        <v>2</v>
      </c>
      <c r="O21" s="15">
        <v>1</v>
      </c>
      <c r="P21" s="15">
        <v>1</v>
      </c>
      <c r="Q21" s="16">
        <v>3</v>
      </c>
      <c r="R21" s="15">
        <f t="shared" si="2"/>
        <v>7</v>
      </c>
      <c r="S21" s="16">
        <v>1</v>
      </c>
      <c r="T21" s="15">
        <f t="shared" si="3"/>
        <v>7</v>
      </c>
    </row>
    <row r="22" spans="1:20" ht="29.25" customHeight="1" x14ac:dyDescent="0.25">
      <c r="A22" s="54" t="s">
        <v>241</v>
      </c>
      <c r="B22" s="20" t="s">
        <v>242</v>
      </c>
      <c r="C22" s="11" t="s">
        <v>243</v>
      </c>
      <c r="D22" s="11" t="s">
        <v>138</v>
      </c>
      <c r="E22" s="15">
        <v>2</v>
      </c>
      <c r="F22" s="15">
        <v>2</v>
      </c>
      <c r="G22" s="15">
        <v>1</v>
      </c>
      <c r="H22" s="16">
        <v>3</v>
      </c>
      <c r="I22" s="15">
        <f t="shared" si="0"/>
        <v>8</v>
      </c>
      <c r="J22" s="16">
        <v>3</v>
      </c>
      <c r="K22" s="11">
        <f t="shared" si="1"/>
        <v>24</v>
      </c>
      <c r="L22" s="76" t="s">
        <v>233</v>
      </c>
      <c r="M22" s="77"/>
      <c r="N22" s="15">
        <v>2</v>
      </c>
      <c r="O22" s="15">
        <v>2</v>
      </c>
      <c r="P22" s="15">
        <v>1</v>
      </c>
      <c r="Q22" s="16">
        <v>3</v>
      </c>
      <c r="R22" s="15">
        <f t="shared" si="2"/>
        <v>8</v>
      </c>
      <c r="S22" s="16">
        <v>1</v>
      </c>
      <c r="T22" s="15">
        <f t="shared" si="3"/>
        <v>8</v>
      </c>
    </row>
    <row r="23" spans="1:20" ht="29.25" customHeight="1" x14ac:dyDescent="0.25">
      <c r="A23" s="56"/>
      <c r="B23" s="20" t="s">
        <v>244</v>
      </c>
      <c r="C23" s="11" t="s">
        <v>245</v>
      </c>
      <c r="D23" s="11" t="s">
        <v>138</v>
      </c>
      <c r="E23" s="15">
        <v>2</v>
      </c>
      <c r="F23" s="15">
        <v>2</v>
      </c>
      <c r="G23" s="15">
        <v>1</v>
      </c>
      <c r="H23" s="16">
        <v>3</v>
      </c>
      <c r="I23" s="15">
        <f t="shared" si="0"/>
        <v>8</v>
      </c>
      <c r="J23" s="16">
        <v>3</v>
      </c>
      <c r="K23" s="11">
        <f t="shared" si="1"/>
        <v>24</v>
      </c>
      <c r="L23" s="76" t="s">
        <v>233</v>
      </c>
      <c r="M23" s="77"/>
      <c r="N23" s="15">
        <v>2</v>
      </c>
      <c r="O23" s="15">
        <v>2</v>
      </c>
      <c r="P23" s="15">
        <v>1</v>
      </c>
      <c r="Q23" s="16">
        <v>3</v>
      </c>
      <c r="R23" s="15">
        <f t="shared" si="2"/>
        <v>8</v>
      </c>
      <c r="S23" s="16">
        <v>1</v>
      </c>
      <c r="T23" s="15">
        <f t="shared" si="3"/>
        <v>8</v>
      </c>
    </row>
    <row r="24" spans="1:20" ht="29.25" customHeight="1" x14ac:dyDescent="0.25">
      <c r="A24" s="28" t="s">
        <v>246</v>
      </c>
      <c r="B24" s="20" t="s">
        <v>247</v>
      </c>
      <c r="C24" s="11" t="s">
        <v>248</v>
      </c>
      <c r="D24" s="11" t="s">
        <v>138</v>
      </c>
      <c r="E24" s="15">
        <v>2</v>
      </c>
      <c r="F24" s="15">
        <v>2</v>
      </c>
      <c r="G24" s="15">
        <v>1</v>
      </c>
      <c r="H24" s="16">
        <v>3</v>
      </c>
      <c r="I24" s="15">
        <f t="shared" si="0"/>
        <v>8</v>
      </c>
      <c r="J24" s="16">
        <v>3</v>
      </c>
      <c r="K24" s="11">
        <f t="shared" si="1"/>
        <v>24</v>
      </c>
      <c r="L24" s="76" t="s">
        <v>427</v>
      </c>
      <c r="M24" s="77"/>
      <c r="N24" s="15">
        <v>2</v>
      </c>
      <c r="O24" s="15">
        <v>2</v>
      </c>
      <c r="P24" s="15">
        <v>1</v>
      </c>
      <c r="Q24" s="16">
        <v>2</v>
      </c>
      <c r="R24" s="15">
        <f t="shared" si="2"/>
        <v>7</v>
      </c>
      <c r="S24" s="16">
        <v>2</v>
      </c>
      <c r="T24" s="15">
        <f t="shared" si="3"/>
        <v>14</v>
      </c>
    </row>
    <row r="25" spans="1:20" ht="51.75" customHeight="1" x14ac:dyDescent="0.25">
      <c r="A25" s="28" t="s">
        <v>249</v>
      </c>
      <c r="B25" s="21" t="s">
        <v>250</v>
      </c>
      <c r="C25" s="11" t="s">
        <v>251</v>
      </c>
      <c r="D25" s="11" t="s">
        <v>252</v>
      </c>
      <c r="E25" s="15">
        <v>2</v>
      </c>
      <c r="F25" s="15">
        <v>2</v>
      </c>
      <c r="G25" s="15">
        <v>2</v>
      </c>
      <c r="H25" s="16">
        <v>3</v>
      </c>
      <c r="I25" s="15">
        <f t="shared" si="0"/>
        <v>9</v>
      </c>
      <c r="J25" s="16">
        <v>1</v>
      </c>
      <c r="K25" s="16">
        <f t="shared" si="1"/>
        <v>9</v>
      </c>
      <c r="L25" s="89" t="s">
        <v>253</v>
      </c>
      <c r="M25" s="90"/>
      <c r="N25" s="15">
        <v>2</v>
      </c>
      <c r="O25" s="15">
        <v>2</v>
      </c>
      <c r="P25" s="15">
        <v>2</v>
      </c>
      <c r="Q25" s="16">
        <v>3</v>
      </c>
      <c r="R25" s="15">
        <f t="shared" si="2"/>
        <v>9</v>
      </c>
      <c r="S25" s="16">
        <v>1</v>
      </c>
      <c r="T25" s="16">
        <f t="shared" si="3"/>
        <v>9</v>
      </c>
    </row>
    <row r="26" spans="1:20" ht="29.25" customHeight="1" x14ac:dyDescent="0.25">
      <c r="A26" s="28" t="s">
        <v>254</v>
      </c>
      <c r="B26" s="21" t="s">
        <v>255</v>
      </c>
      <c r="C26" s="11" t="s">
        <v>125</v>
      </c>
      <c r="D26" s="11" t="s">
        <v>138</v>
      </c>
      <c r="E26" s="15">
        <v>2</v>
      </c>
      <c r="F26" s="15">
        <v>2</v>
      </c>
      <c r="G26" s="15">
        <v>1</v>
      </c>
      <c r="H26" s="16">
        <v>3</v>
      </c>
      <c r="I26" s="15">
        <f t="shared" si="0"/>
        <v>8</v>
      </c>
      <c r="J26" s="16">
        <v>3</v>
      </c>
      <c r="K26" s="16">
        <f t="shared" si="1"/>
        <v>24</v>
      </c>
      <c r="L26" s="76" t="s">
        <v>256</v>
      </c>
      <c r="M26" s="77"/>
      <c r="N26" s="15">
        <v>2</v>
      </c>
      <c r="O26" s="15">
        <v>2</v>
      </c>
      <c r="P26" s="15">
        <v>1</v>
      </c>
      <c r="Q26" s="16">
        <v>3</v>
      </c>
      <c r="R26" s="15">
        <f t="shared" si="2"/>
        <v>8</v>
      </c>
      <c r="S26" s="16">
        <v>1</v>
      </c>
      <c r="T26" s="16">
        <f t="shared" si="3"/>
        <v>8</v>
      </c>
    </row>
    <row r="27" spans="1:20" ht="38.25" customHeight="1" x14ac:dyDescent="0.25">
      <c r="A27" s="17" t="s">
        <v>80</v>
      </c>
      <c r="B27" s="11" t="s">
        <v>81</v>
      </c>
      <c r="C27" s="11" t="s">
        <v>82</v>
      </c>
      <c r="D27" s="11" t="s">
        <v>83</v>
      </c>
      <c r="E27" s="15">
        <v>2</v>
      </c>
      <c r="F27" s="15">
        <v>2</v>
      </c>
      <c r="G27" s="15">
        <v>1</v>
      </c>
      <c r="H27" s="19">
        <v>3</v>
      </c>
      <c r="I27" s="15">
        <f>SUM(E27:H27)</f>
        <v>8</v>
      </c>
      <c r="J27" s="16">
        <v>2</v>
      </c>
      <c r="K27" s="16">
        <f t="shared" si="1"/>
        <v>16</v>
      </c>
      <c r="L27" s="78" t="s">
        <v>84</v>
      </c>
      <c r="M27" s="79"/>
      <c r="N27" s="15">
        <v>2</v>
      </c>
      <c r="O27" s="15">
        <v>1</v>
      </c>
      <c r="P27" s="15">
        <v>1</v>
      </c>
      <c r="Q27" s="19">
        <v>1</v>
      </c>
      <c r="R27" s="15">
        <f t="shared" si="2"/>
        <v>5</v>
      </c>
      <c r="S27" s="15">
        <v>2</v>
      </c>
      <c r="T27" s="16">
        <f t="shared" si="3"/>
        <v>10</v>
      </c>
    </row>
    <row r="28" spans="1:20" ht="38.25" customHeight="1" x14ac:dyDescent="0.25">
      <c r="A28" s="65" t="s">
        <v>85</v>
      </c>
      <c r="B28" s="11" t="s">
        <v>86</v>
      </c>
      <c r="C28" s="11" t="s">
        <v>87</v>
      </c>
      <c r="D28" s="11" t="s">
        <v>88</v>
      </c>
      <c r="E28" s="15">
        <v>2</v>
      </c>
      <c r="F28" s="15">
        <v>2</v>
      </c>
      <c r="G28" s="15">
        <v>3</v>
      </c>
      <c r="H28" s="16">
        <v>1</v>
      </c>
      <c r="I28" s="15">
        <f t="shared" ref="I28:I40" si="4">SUM(E28:H28)</f>
        <v>8</v>
      </c>
      <c r="J28" s="16">
        <v>1</v>
      </c>
      <c r="K28" s="16">
        <f t="shared" si="1"/>
        <v>8</v>
      </c>
      <c r="L28" s="76" t="s">
        <v>97</v>
      </c>
      <c r="M28" s="77"/>
      <c r="N28" s="15">
        <v>2</v>
      </c>
      <c r="O28" s="15">
        <v>2</v>
      </c>
      <c r="P28" s="15">
        <v>2</v>
      </c>
      <c r="Q28" s="16">
        <v>1</v>
      </c>
      <c r="R28" s="15">
        <f t="shared" si="2"/>
        <v>7</v>
      </c>
      <c r="S28" s="16">
        <v>1</v>
      </c>
      <c r="T28" s="16">
        <f t="shared" si="3"/>
        <v>7</v>
      </c>
    </row>
    <row r="29" spans="1:20" ht="38.25" customHeight="1" x14ac:dyDescent="0.25">
      <c r="A29" s="65"/>
      <c r="B29" s="11" t="s">
        <v>90</v>
      </c>
      <c r="C29" s="11" t="s">
        <v>87</v>
      </c>
      <c r="D29" s="11" t="s">
        <v>88</v>
      </c>
      <c r="E29" s="15">
        <v>2</v>
      </c>
      <c r="F29" s="15">
        <v>2</v>
      </c>
      <c r="G29" s="15">
        <v>3</v>
      </c>
      <c r="H29" s="16">
        <v>1</v>
      </c>
      <c r="I29" s="15">
        <f t="shared" si="4"/>
        <v>8</v>
      </c>
      <c r="J29" s="16">
        <v>2</v>
      </c>
      <c r="K29" s="16">
        <f t="shared" si="1"/>
        <v>16</v>
      </c>
      <c r="L29" s="76" t="s">
        <v>97</v>
      </c>
      <c r="M29" s="77"/>
      <c r="N29" s="15">
        <v>2</v>
      </c>
      <c r="O29" s="15">
        <v>2</v>
      </c>
      <c r="P29" s="15">
        <v>2</v>
      </c>
      <c r="Q29" s="16">
        <v>1</v>
      </c>
      <c r="R29" s="15">
        <f t="shared" si="2"/>
        <v>7</v>
      </c>
      <c r="S29" s="16">
        <v>1</v>
      </c>
      <c r="T29" s="16">
        <f t="shared" si="3"/>
        <v>7</v>
      </c>
    </row>
    <row r="30" spans="1:20" ht="38.25" customHeight="1" x14ac:dyDescent="0.25">
      <c r="A30" s="65"/>
      <c r="B30" s="11" t="s">
        <v>91</v>
      </c>
      <c r="C30" s="11" t="s">
        <v>92</v>
      </c>
      <c r="D30" s="11" t="s">
        <v>93</v>
      </c>
      <c r="E30" s="15">
        <v>2</v>
      </c>
      <c r="F30" s="15">
        <v>2</v>
      </c>
      <c r="G30" s="15">
        <v>3</v>
      </c>
      <c r="H30" s="16">
        <v>2</v>
      </c>
      <c r="I30" s="15">
        <f t="shared" si="4"/>
        <v>9</v>
      </c>
      <c r="J30" s="16">
        <v>1</v>
      </c>
      <c r="K30" s="16">
        <f t="shared" si="1"/>
        <v>9</v>
      </c>
      <c r="L30" s="76" t="s">
        <v>411</v>
      </c>
      <c r="M30" s="77"/>
      <c r="N30" s="15">
        <v>2</v>
      </c>
      <c r="O30" s="15">
        <v>2</v>
      </c>
      <c r="P30" s="15">
        <v>2</v>
      </c>
      <c r="Q30" s="16">
        <v>1</v>
      </c>
      <c r="R30" s="15">
        <f t="shared" si="2"/>
        <v>7</v>
      </c>
      <c r="S30" s="16">
        <v>1</v>
      </c>
      <c r="T30" s="16">
        <f t="shared" si="3"/>
        <v>7</v>
      </c>
    </row>
    <row r="31" spans="1:20" ht="38.25" customHeight="1" x14ac:dyDescent="0.25">
      <c r="A31" s="65"/>
      <c r="B31" s="20" t="s">
        <v>103</v>
      </c>
      <c r="C31" s="11" t="s">
        <v>56</v>
      </c>
      <c r="D31" s="11" t="s">
        <v>57</v>
      </c>
      <c r="E31" s="15">
        <v>2</v>
      </c>
      <c r="F31" s="15">
        <v>2</v>
      </c>
      <c r="G31" s="15">
        <v>3</v>
      </c>
      <c r="H31" s="16">
        <v>2</v>
      </c>
      <c r="I31" s="15">
        <f t="shared" si="4"/>
        <v>9</v>
      </c>
      <c r="J31" s="16">
        <v>1</v>
      </c>
      <c r="K31" s="16">
        <f t="shared" si="1"/>
        <v>9</v>
      </c>
      <c r="L31" s="76" t="s">
        <v>228</v>
      </c>
      <c r="M31" s="77"/>
      <c r="N31" s="15">
        <v>2</v>
      </c>
      <c r="O31" s="15">
        <v>2</v>
      </c>
      <c r="P31" s="15">
        <v>2</v>
      </c>
      <c r="Q31" s="16">
        <v>1</v>
      </c>
      <c r="R31" s="15">
        <f t="shared" si="2"/>
        <v>7</v>
      </c>
      <c r="S31" s="16">
        <v>1</v>
      </c>
      <c r="T31" s="16">
        <f t="shared" si="3"/>
        <v>7</v>
      </c>
    </row>
    <row r="32" spans="1:20" ht="33" customHeight="1" x14ac:dyDescent="0.25">
      <c r="A32" s="65"/>
      <c r="B32" s="20" t="s">
        <v>94</v>
      </c>
      <c r="C32" s="11" t="s">
        <v>95</v>
      </c>
      <c r="D32" s="14" t="s">
        <v>96</v>
      </c>
      <c r="E32" s="15">
        <v>2</v>
      </c>
      <c r="F32" s="15">
        <v>2</v>
      </c>
      <c r="G32" s="15">
        <v>3</v>
      </c>
      <c r="H32" s="16">
        <v>2</v>
      </c>
      <c r="I32" s="15">
        <f t="shared" si="4"/>
        <v>9</v>
      </c>
      <c r="J32" s="16">
        <v>1</v>
      </c>
      <c r="K32" s="16">
        <f t="shared" si="1"/>
        <v>9</v>
      </c>
      <c r="L32" s="76" t="s">
        <v>97</v>
      </c>
      <c r="M32" s="77"/>
      <c r="N32" s="15">
        <v>2</v>
      </c>
      <c r="O32" s="15">
        <v>2</v>
      </c>
      <c r="P32" s="15">
        <v>2</v>
      </c>
      <c r="Q32" s="16">
        <v>1</v>
      </c>
      <c r="R32" s="15">
        <f t="shared" si="2"/>
        <v>7</v>
      </c>
      <c r="S32" s="16">
        <v>1</v>
      </c>
      <c r="T32" s="16">
        <f t="shared" si="3"/>
        <v>7</v>
      </c>
    </row>
    <row r="33" spans="1:20" ht="36.75" customHeight="1" x14ac:dyDescent="0.25">
      <c r="A33" s="65"/>
      <c r="B33" s="21" t="s">
        <v>98</v>
      </c>
      <c r="C33" s="11" t="s">
        <v>99</v>
      </c>
      <c r="D33" s="11" t="s">
        <v>96</v>
      </c>
      <c r="E33" s="15">
        <v>2</v>
      </c>
      <c r="F33" s="15">
        <v>2</v>
      </c>
      <c r="G33" s="15">
        <v>3</v>
      </c>
      <c r="H33" s="16">
        <v>2</v>
      </c>
      <c r="I33" s="15">
        <f t="shared" si="4"/>
        <v>9</v>
      </c>
      <c r="J33" s="16">
        <v>1</v>
      </c>
      <c r="K33" s="16">
        <f t="shared" si="1"/>
        <v>9</v>
      </c>
      <c r="L33" s="76" t="s">
        <v>97</v>
      </c>
      <c r="M33" s="77"/>
      <c r="N33" s="15">
        <v>2</v>
      </c>
      <c r="O33" s="15">
        <v>2</v>
      </c>
      <c r="P33" s="15">
        <v>2</v>
      </c>
      <c r="Q33" s="16">
        <v>1</v>
      </c>
      <c r="R33" s="15">
        <f t="shared" si="2"/>
        <v>7</v>
      </c>
      <c r="S33" s="16">
        <v>1</v>
      </c>
      <c r="T33" s="16">
        <f t="shared" si="3"/>
        <v>7</v>
      </c>
    </row>
    <row r="34" spans="1:20" ht="38.25" customHeight="1" x14ac:dyDescent="0.25">
      <c r="A34" s="65" t="s">
        <v>100</v>
      </c>
      <c r="B34" s="11" t="s">
        <v>101</v>
      </c>
      <c r="C34" s="11" t="s">
        <v>87</v>
      </c>
      <c r="D34" s="11" t="s">
        <v>88</v>
      </c>
      <c r="E34" s="15">
        <v>2</v>
      </c>
      <c r="F34" s="15">
        <v>3</v>
      </c>
      <c r="G34" s="15">
        <v>3</v>
      </c>
      <c r="H34" s="16">
        <v>2</v>
      </c>
      <c r="I34" s="15">
        <f t="shared" si="4"/>
        <v>10</v>
      </c>
      <c r="J34" s="16">
        <v>1</v>
      </c>
      <c r="K34" s="15">
        <f t="shared" si="1"/>
        <v>10</v>
      </c>
      <c r="L34" s="76" t="s">
        <v>257</v>
      </c>
      <c r="M34" s="77"/>
      <c r="N34" s="15">
        <v>2</v>
      </c>
      <c r="O34" s="15">
        <v>1</v>
      </c>
      <c r="P34" s="15">
        <v>2</v>
      </c>
      <c r="Q34" s="16">
        <v>1</v>
      </c>
      <c r="R34" s="15">
        <f t="shared" si="2"/>
        <v>6</v>
      </c>
      <c r="S34" s="16">
        <v>1</v>
      </c>
      <c r="T34" s="15">
        <f t="shared" si="3"/>
        <v>6</v>
      </c>
    </row>
    <row r="35" spans="1:20" ht="38.25" customHeight="1" x14ac:dyDescent="0.25">
      <c r="A35" s="65"/>
      <c r="B35" s="20" t="s">
        <v>103</v>
      </c>
      <c r="C35" s="11" t="s">
        <v>56</v>
      </c>
      <c r="D35" s="11" t="s">
        <v>57</v>
      </c>
      <c r="E35" s="15">
        <v>2</v>
      </c>
      <c r="F35" s="15">
        <v>3</v>
      </c>
      <c r="G35" s="15">
        <v>3</v>
      </c>
      <c r="H35" s="16">
        <v>2</v>
      </c>
      <c r="I35" s="15">
        <f t="shared" si="4"/>
        <v>10</v>
      </c>
      <c r="J35" s="16">
        <v>1</v>
      </c>
      <c r="K35" s="15">
        <f t="shared" si="1"/>
        <v>10</v>
      </c>
      <c r="L35" s="76" t="s">
        <v>258</v>
      </c>
      <c r="M35" s="77"/>
      <c r="N35" s="15">
        <v>2</v>
      </c>
      <c r="O35" s="15">
        <v>1</v>
      </c>
      <c r="P35" s="15">
        <v>2</v>
      </c>
      <c r="Q35" s="16">
        <v>1</v>
      </c>
      <c r="R35" s="15">
        <f t="shared" si="2"/>
        <v>6</v>
      </c>
      <c r="S35" s="16">
        <v>1</v>
      </c>
      <c r="T35" s="15">
        <f t="shared" si="3"/>
        <v>6</v>
      </c>
    </row>
    <row r="36" spans="1:20" ht="51" customHeight="1" x14ac:dyDescent="0.25">
      <c r="A36" s="66" t="s">
        <v>105</v>
      </c>
      <c r="B36" s="20" t="s">
        <v>106</v>
      </c>
      <c r="C36" s="11" t="s">
        <v>107</v>
      </c>
      <c r="D36" s="11" t="s">
        <v>108</v>
      </c>
      <c r="E36" s="15">
        <v>2</v>
      </c>
      <c r="F36" s="15">
        <v>2</v>
      </c>
      <c r="G36" s="15">
        <v>2</v>
      </c>
      <c r="H36" s="16">
        <v>1</v>
      </c>
      <c r="I36" s="15">
        <f t="shared" si="4"/>
        <v>7</v>
      </c>
      <c r="J36" s="16">
        <v>2</v>
      </c>
      <c r="K36" s="11">
        <f t="shared" si="1"/>
        <v>14</v>
      </c>
      <c r="L36" s="76" t="s">
        <v>402</v>
      </c>
      <c r="M36" s="77"/>
      <c r="N36" s="15">
        <v>2</v>
      </c>
      <c r="O36" s="15">
        <v>1</v>
      </c>
      <c r="P36" s="15">
        <v>1</v>
      </c>
      <c r="Q36" s="16">
        <v>1</v>
      </c>
      <c r="R36" s="15">
        <f t="shared" si="2"/>
        <v>5</v>
      </c>
      <c r="S36" s="16">
        <v>2</v>
      </c>
      <c r="T36" s="15">
        <f t="shared" si="3"/>
        <v>10</v>
      </c>
    </row>
    <row r="37" spans="1:20" ht="43.5" customHeight="1" x14ac:dyDescent="0.25">
      <c r="A37" s="67"/>
      <c r="B37" s="20" t="s">
        <v>109</v>
      </c>
      <c r="C37" s="11" t="s">
        <v>110</v>
      </c>
      <c r="D37" s="11" t="s">
        <v>111</v>
      </c>
      <c r="E37" s="15">
        <v>2</v>
      </c>
      <c r="F37" s="15">
        <v>2</v>
      </c>
      <c r="G37" s="15">
        <v>2</v>
      </c>
      <c r="H37" s="16">
        <v>1</v>
      </c>
      <c r="I37" s="15">
        <f t="shared" si="4"/>
        <v>7</v>
      </c>
      <c r="J37" s="16">
        <v>2</v>
      </c>
      <c r="K37" s="11">
        <f t="shared" si="1"/>
        <v>14</v>
      </c>
      <c r="L37" s="76" t="s">
        <v>401</v>
      </c>
      <c r="M37" s="77"/>
      <c r="N37" s="15">
        <v>2</v>
      </c>
      <c r="O37" s="15">
        <v>1</v>
      </c>
      <c r="P37" s="15">
        <v>1</v>
      </c>
      <c r="Q37" s="16">
        <v>1</v>
      </c>
      <c r="R37" s="15">
        <f t="shared" si="2"/>
        <v>5</v>
      </c>
      <c r="S37" s="16">
        <v>2</v>
      </c>
      <c r="T37" s="15">
        <f t="shared" si="3"/>
        <v>10</v>
      </c>
    </row>
    <row r="38" spans="1:20" ht="33.75" customHeight="1" x14ac:dyDescent="0.25">
      <c r="A38" s="71" t="s">
        <v>112</v>
      </c>
      <c r="B38" s="20" t="s">
        <v>113</v>
      </c>
      <c r="C38" s="11" t="s">
        <v>114</v>
      </c>
      <c r="D38" s="11" t="s">
        <v>115</v>
      </c>
      <c r="E38" s="15">
        <v>2</v>
      </c>
      <c r="F38" s="15">
        <v>2</v>
      </c>
      <c r="G38" s="15">
        <v>2</v>
      </c>
      <c r="H38" s="16">
        <v>1</v>
      </c>
      <c r="I38" s="11">
        <f t="shared" si="4"/>
        <v>7</v>
      </c>
      <c r="J38" s="16">
        <v>3</v>
      </c>
      <c r="K38" s="11">
        <f t="shared" si="1"/>
        <v>21</v>
      </c>
      <c r="L38" s="76" t="s">
        <v>116</v>
      </c>
      <c r="M38" s="77"/>
      <c r="N38" s="15">
        <v>2</v>
      </c>
      <c r="O38" s="15">
        <v>1</v>
      </c>
      <c r="P38" s="15">
        <v>1</v>
      </c>
      <c r="Q38" s="16">
        <v>1</v>
      </c>
      <c r="R38" s="15">
        <f t="shared" si="2"/>
        <v>5</v>
      </c>
      <c r="S38" s="16">
        <v>2</v>
      </c>
      <c r="T38" s="15">
        <f t="shared" si="3"/>
        <v>10</v>
      </c>
    </row>
    <row r="39" spans="1:20" ht="25.5" x14ac:dyDescent="0.25">
      <c r="A39" s="71"/>
      <c r="B39" s="11" t="s">
        <v>120</v>
      </c>
      <c r="C39" s="11" t="s">
        <v>121</v>
      </c>
      <c r="D39" s="11" t="s">
        <v>122</v>
      </c>
      <c r="E39" s="15">
        <v>2</v>
      </c>
      <c r="F39" s="15">
        <v>2</v>
      </c>
      <c r="G39" s="15">
        <v>2</v>
      </c>
      <c r="H39" s="15">
        <v>3</v>
      </c>
      <c r="I39" s="11">
        <f t="shared" si="4"/>
        <v>9</v>
      </c>
      <c r="J39" s="16">
        <v>2</v>
      </c>
      <c r="K39" s="11">
        <f t="shared" si="1"/>
        <v>18</v>
      </c>
      <c r="L39" s="76" t="s">
        <v>123</v>
      </c>
      <c r="M39" s="77"/>
      <c r="N39" s="15">
        <v>2</v>
      </c>
      <c r="O39" s="15">
        <v>2</v>
      </c>
      <c r="P39" s="15">
        <v>1</v>
      </c>
      <c r="Q39" s="15">
        <v>3</v>
      </c>
      <c r="R39" s="15">
        <f t="shared" si="2"/>
        <v>8</v>
      </c>
      <c r="S39" s="16">
        <v>2</v>
      </c>
      <c r="T39" s="15">
        <f t="shared" si="3"/>
        <v>16</v>
      </c>
    </row>
    <row r="40" spans="1:20" ht="51" x14ac:dyDescent="0.25">
      <c r="A40" s="71"/>
      <c r="B40" s="20" t="s">
        <v>124</v>
      </c>
      <c r="C40" s="11" t="s">
        <v>125</v>
      </c>
      <c r="D40" s="11" t="s">
        <v>119</v>
      </c>
      <c r="E40" s="15">
        <v>2</v>
      </c>
      <c r="F40" s="15">
        <v>2</v>
      </c>
      <c r="G40" s="15">
        <v>2</v>
      </c>
      <c r="H40" s="16">
        <v>1</v>
      </c>
      <c r="I40" s="11">
        <f t="shared" si="4"/>
        <v>7</v>
      </c>
      <c r="J40" s="16">
        <v>3</v>
      </c>
      <c r="K40" s="11">
        <f t="shared" si="1"/>
        <v>21</v>
      </c>
      <c r="L40" s="76" t="s">
        <v>116</v>
      </c>
      <c r="M40" s="77"/>
      <c r="N40" s="15">
        <v>2</v>
      </c>
      <c r="O40" s="15">
        <v>1</v>
      </c>
      <c r="P40" s="15">
        <v>1</v>
      </c>
      <c r="Q40" s="16">
        <v>1</v>
      </c>
      <c r="R40" s="15">
        <f t="shared" si="2"/>
        <v>5</v>
      </c>
      <c r="S40" s="16">
        <v>2</v>
      </c>
      <c r="T40" s="15">
        <f t="shared" si="3"/>
        <v>10</v>
      </c>
    </row>
    <row r="41" spans="1:20" x14ac:dyDescent="0.25">
      <c r="A41" s="22"/>
    </row>
    <row r="42" spans="1:20" x14ac:dyDescent="0.25">
      <c r="A42" s="22"/>
    </row>
    <row r="43" spans="1:20" x14ac:dyDescent="0.25">
      <c r="A43" s="22"/>
      <c r="L43" s="82" t="s">
        <v>126</v>
      </c>
      <c r="M43" s="73" t="s">
        <v>127</v>
      </c>
      <c r="N43" s="73"/>
      <c r="O43" s="73"/>
      <c r="P43" s="73"/>
    </row>
    <row r="44" spans="1:20" x14ac:dyDescent="0.25">
      <c r="L44" s="82"/>
      <c r="M44" s="74" t="s">
        <v>128</v>
      </c>
      <c r="N44" s="74"/>
      <c r="O44" s="74"/>
      <c r="P44" s="74"/>
    </row>
    <row r="45" spans="1:20" x14ac:dyDescent="0.25">
      <c r="L45" s="82"/>
      <c r="M45" s="75" t="s">
        <v>129</v>
      </c>
      <c r="N45" s="75"/>
      <c r="O45" s="75"/>
      <c r="P45" s="75"/>
    </row>
    <row r="46" spans="1:20" x14ac:dyDescent="0.25">
      <c r="L46" s="82"/>
      <c r="M46" s="75" t="s">
        <v>130</v>
      </c>
      <c r="N46" s="75"/>
      <c r="O46" s="75"/>
      <c r="P46" s="75"/>
    </row>
    <row r="47" spans="1:20" x14ac:dyDescent="0.25">
      <c r="L47" s="46"/>
      <c r="M47" s="70"/>
      <c r="N47" s="70"/>
      <c r="O47" s="70"/>
      <c r="P47" s="70"/>
    </row>
    <row r="48" spans="1:20" x14ac:dyDescent="0.25">
      <c r="L48" s="46"/>
    </row>
    <row r="49" spans="12:12" x14ac:dyDescent="0.25">
      <c r="L49" s="46"/>
    </row>
    <row r="50" spans="12:12" x14ac:dyDescent="0.25">
      <c r="L50" s="47"/>
    </row>
    <row r="51" spans="12:12" x14ac:dyDescent="0.25">
      <c r="L51" s="47"/>
    </row>
    <row r="52" spans="12:12" x14ac:dyDescent="0.25">
      <c r="L52" s="47"/>
    </row>
    <row r="53" spans="12:12" x14ac:dyDescent="0.25">
      <c r="L53" s="47"/>
    </row>
  </sheetData>
  <mergeCells count="57">
    <mergeCell ref="M47:P47"/>
    <mergeCell ref="A17:A21"/>
    <mergeCell ref="L17:M17"/>
    <mergeCell ref="L18:M18"/>
    <mergeCell ref="L19:M19"/>
    <mergeCell ref="L20:M20"/>
    <mergeCell ref="L21:M21"/>
    <mergeCell ref="A22:A23"/>
    <mergeCell ref="L22:M22"/>
    <mergeCell ref="L23:M23"/>
    <mergeCell ref="A38:A40"/>
    <mergeCell ref="L38:M38"/>
    <mergeCell ref="L40:M40"/>
    <mergeCell ref="L43:L46"/>
    <mergeCell ref="M46:P46"/>
    <mergeCell ref="M43:P43"/>
    <mergeCell ref="M44:P44"/>
    <mergeCell ref="M45:P45"/>
    <mergeCell ref="L12:M12"/>
    <mergeCell ref="L13:M13"/>
    <mergeCell ref="L14:M14"/>
    <mergeCell ref="L15:M15"/>
    <mergeCell ref="L16:M16"/>
    <mergeCell ref="L24:M24"/>
    <mergeCell ref="L39:M39"/>
    <mergeCell ref="L25:M25"/>
    <mergeCell ref="L26:M26"/>
    <mergeCell ref="L34:M34"/>
    <mergeCell ref="L35:M35"/>
    <mergeCell ref="A36:A37"/>
    <mergeCell ref="L36:M36"/>
    <mergeCell ref="L37:M37"/>
    <mergeCell ref="L27:M27"/>
    <mergeCell ref="A28:A33"/>
    <mergeCell ref="L28:M28"/>
    <mergeCell ref="L29:M29"/>
    <mergeCell ref="L30:M30"/>
    <mergeCell ref="L31:M31"/>
    <mergeCell ref="L32:M32"/>
    <mergeCell ref="L33:M33"/>
    <mergeCell ref="A34:A35"/>
    <mergeCell ref="N2:T2"/>
    <mergeCell ref="A4:A16"/>
    <mergeCell ref="L4:M4"/>
    <mergeCell ref="L5:M5"/>
    <mergeCell ref="L6:M6"/>
    <mergeCell ref="L7:M7"/>
    <mergeCell ref="L8:M8"/>
    <mergeCell ref="L9:M9"/>
    <mergeCell ref="L10:M10"/>
    <mergeCell ref="L11:M11"/>
    <mergeCell ref="A2:A3"/>
    <mergeCell ref="B2:B3"/>
    <mergeCell ref="C2:C3"/>
    <mergeCell ref="D2:D3"/>
    <mergeCell ref="E2:K2"/>
    <mergeCell ref="L2:M3"/>
  </mergeCells>
  <conditionalFormatting sqref="K4:K40 T4:T40">
    <cfRule type="cellIs" dxfId="17" priority="1" stopIfTrue="1" operator="between">
      <formula>1</formula>
      <formula>10</formula>
    </cfRule>
    <cfRule type="cellIs" dxfId="16" priority="2" stopIfTrue="1" operator="between">
      <formula>11</formula>
      <formula>20</formula>
    </cfRule>
    <cfRule type="cellIs" dxfId="15" priority="3" stopIfTrue="1" operator="between">
      <formula>21</formula>
      <formula>60</formula>
    </cfRule>
  </conditionalFormatting>
  <pageMargins left="0.39434523809523808" right="0.70866141732283472" top="1.3779527559055118" bottom="1.3779527559055118" header="0.51181102362204722" footer="0.51181102362204722"/>
  <pageSetup paperSize="9" scale="60" fitToWidth="0" orientation="landscape" r:id="rId1"/>
  <headerFooter>
    <oddHeader>&amp;L&amp;"Verdana,Negrita"&amp;10Área Aplicable: Administración y Finanzas&amp;"Verdana,Normal"
Nombre del Documento: PE-MU-3165-FORM-OS-000064371
Formulario para: PE-MU-3165-WI-OS-000064353&amp;C&amp;"-,Negrita"MATRIZ IPERC&amp;R&amp;G</oddHeader>
    <oddFooter>&amp;C&amp;"Verdana,Normal"&amp;10Versión 2.0&amp;R&amp;"Verdana,Normal"&amp;10Page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T55"/>
  <sheetViews>
    <sheetView view="pageLayout" topLeftCell="A38" zoomScale="90" zoomScaleNormal="100" zoomScalePageLayoutView="90" workbookViewId="0">
      <selection activeCell="L39" sqref="L39:M39"/>
    </sheetView>
  </sheetViews>
  <sheetFormatPr baseColWidth="10" defaultColWidth="2.85546875" defaultRowHeight="15" x14ac:dyDescent="0.25"/>
  <cols>
    <col min="1" max="2" width="33.28515625" customWidth="1"/>
    <col min="3" max="3" width="34.5703125" customWidth="1"/>
    <col min="4" max="4" width="28.5703125" customWidth="1"/>
    <col min="5" max="11" width="4" customWidth="1"/>
    <col min="12" max="12" width="18.5703125" style="45" customWidth="1"/>
    <col min="13" max="13" width="17" style="45" customWidth="1"/>
    <col min="14" max="20" width="4" customWidth="1"/>
    <col min="21" max="21" width="9.85546875" customWidth="1"/>
  </cols>
  <sheetData>
    <row r="2" spans="1:20" ht="30" customHeight="1" x14ac:dyDescent="0.25">
      <c r="A2" s="59" t="s">
        <v>18</v>
      </c>
      <c r="B2" s="59" t="s">
        <v>19</v>
      </c>
      <c r="C2" s="59" t="s">
        <v>20</v>
      </c>
      <c r="D2" s="59" t="s">
        <v>21</v>
      </c>
      <c r="E2" s="51" t="s">
        <v>22</v>
      </c>
      <c r="F2" s="52"/>
      <c r="G2" s="52"/>
      <c r="H2" s="52"/>
      <c r="I2" s="52"/>
      <c r="J2" s="52"/>
      <c r="K2" s="53"/>
      <c r="L2" s="61" t="s">
        <v>23</v>
      </c>
      <c r="M2" s="62"/>
      <c r="N2" s="51" t="s">
        <v>24</v>
      </c>
      <c r="O2" s="52"/>
      <c r="P2" s="52"/>
      <c r="Q2" s="52"/>
      <c r="R2" s="52"/>
      <c r="S2" s="52"/>
      <c r="T2" s="53"/>
    </row>
    <row r="3" spans="1:20" ht="115.5" customHeight="1" x14ac:dyDescent="0.25">
      <c r="A3" s="60"/>
      <c r="B3" s="60"/>
      <c r="C3" s="60"/>
      <c r="D3" s="60"/>
      <c r="E3" s="10" t="s">
        <v>25</v>
      </c>
      <c r="F3" s="10" t="s">
        <v>26</v>
      </c>
      <c r="G3" s="10" t="s">
        <v>27</v>
      </c>
      <c r="H3" s="10" t="s">
        <v>28</v>
      </c>
      <c r="I3" s="10" t="s">
        <v>29</v>
      </c>
      <c r="J3" s="10" t="s">
        <v>30</v>
      </c>
      <c r="K3" s="10" t="s">
        <v>31</v>
      </c>
      <c r="L3" s="63"/>
      <c r="M3" s="64"/>
      <c r="N3" s="10" t="s">
        <v>25</v>
      </c>
      <c r="O3" s="10" t="s">
        <v>26</v>
      </c>
      <c r="P3" s="10" t="s">
        <v>27</v>
      </c>
      <c r="Q3" s="10" t="s">
        <v>28</v>
      </c>
      <c r="R3" s="10" t="s">
        <v>29</v>
      </c>
      <c r="S3" s="10" t="s">
        <v>30</v>
      </c>
      <c r="T3" s="10" t="s">
        <v>31</v>
      </c>
    </row>
    <row r="4" spans="1:20" ht="15" customHeight="1" x14ac:dyDescent="0.25">
      <c r="A4" s="54" t="s">
        <v>259</v>
      </c>
      <c r="B4" s="29" t="s">
        <v>132</v>
      </c>
      <c r="C4" s="29" t="s">
        <v>133</v>
      </c>
      <c r="D4" s="30" t="s">
        <v>134</v>
      </c>
      <c r="E4" s="15">
        <v>2</v>
      </c>
      <c r="F4" s="15">
        <v>2</v>
      </c>
      <c r="G4" s="15">
        <v>2</v>
      </c>
      <c r="H4" s="15">
        <v>2</v>
      </c>
      <c r="I4" s="15">
        <f>SUM(E4:H4)</f>
        <v>8</v>
      </c>
      <c r="J4" s="15">
        <v>3</v>
      </c>
      <c r="K4" s="15">
        <f t="shared" ref="K4:K31" si="0">I4*J4</f>
        <v>24</v>
      </c>
      <c r="L4" s="76" t="s">
        <v>116</v>
      </c>
      <c r="M4" s="77"/>
      <c r="N4" s="15">
        <v>2</v>
      </c>
      <c r="O4" s="15">
        <v>2</v>
      </c>
      <c r="P4" s="15">
        <v>1</v>
      </c>
      <c r="Q4" s="15">
        <v>1</v>
      </c>
      <c r="R4" s="15">
        <f t="shared" ref="R4:R29" si="1">SUM(N4:Q4)</f>
        <v>6</v>
      </c>
      <c r="S4" s="15">
        <v>3</v>
      </c>
      <c r="T4" s="16">
        <f t="shared" ref="T4:T29" si="2">R4*S4</f>
        <v>18</v>
      </c>
    </row>
    <row r="5" spans="1:20" ht="15" customHeight="1" x14ac:dyDescent="0.25">
      <c r="A5" s="55"/>
      <c r="B5" s="29" t="s">
        <v>136</v>
      </c>
      <c r="C5" s="29" t="s">
        <v>137</v>
      </c>
      <c r="D5" s="30" t="s">
        <v>138</v>
      </c>
      <c r="E5" s="15">
        <v>2</v>
      </c>
      <c r="F5" s="15">
        <v>2</v>
      </c>
      <c r="G5" s="15">
        <v>2</v>
      </c>
      <c r="H5" s="15">
        <v>2</v>
      </c>
      <c r="I5" s="15">
        <f t="shared" ref="I5:I31" si="3">SUM(E5:H5)</f>
        <v>8</v>
      </c>
      <c r="J5" s="15">
        <v>3</v>
      </c>
      <c r="K5" s="15">
        <f t="shared" si="0"/>
        <v>24</v>
      </c>
      <c r="L5" s="76" t="s">
        <v>116</v>
      </c>
      <c r="M5" s="77"/>
      <c r="N5" s="15">
        <v>2</v>
      </c>
      <c r="O5" s="15">
        <v>2</v>
      </c>
      <c r="P5" s="15">
        <v>1</v>
      </c>
      <c r="Q5" s="15">
        <v>1</v>
      </c>
      <c r="R5" s="15">
        <f t="shared" si="1"/>
        <v>6</v>
      </c>
      <c r="S5" s="15">
        <v>3</v>
      </c>
      <c r="T5" s="16">
        <f t="shared" si="2"/>
        <v>18</v>
      </c>
    </row>
    <row r="6" spans="1:20" ht="51" customHeight="1" x14ac:dyDescent="0.25">
      <c r="A6" s="55"/>
      <c r="B6" s="11" t="s">
        <v>120</v>
      </c>
      <c r="C6" s="44" t="s">
        <v>121</v>
      </c>
      <c r="D6" s="11" t="s">
        <v>122</v>
      </c>
      <c r="E6" s="15">
        <v>2</v>
      </c>
      <c r="F6" s="15">
        <v>2</v>
      </c>
      <c r="G6" s="15">
        <v>3</v>
      </c>
      <c r="H6" s="15">
        <v>3</v>
      </c>
      <c r="I6" s="15">
        <f t="shared" si="3"/>
        <v>10</v>
      </c>
      <c r="J6" s="15">
        <v>2</v>
      </c>
      <c r="K6" s="15">
        <f t="shared" si="0"/>
        <v>20</v>
      </c>
      <c r="L6" s="76" t="s">
        <v>123</v>
      </c>
      <c r="M6" s="77"/>
      <c r="N6" s="15">
        <v>2</v>
      </c>
      <c r="O6" s="15">
        <v>2</v>
      </c>
      <c r="P6" s="15">
        <v>1</v>
      </c>
      <c r="Q6" s="15">
        <v>3</v>
      </c>
      <c r="R6" s="15">
        <f t="shared" si="1"/>
        <v>8</v>
      </c>
      <c r="S6" s="15">
        <v>2</v>
      </c>
      <c r="T6" s="16">
        <f t="shared" si="2"/>
        <v>16</v>
      </c>
    </row>
    <row r="7" spans="1:20" ht="25.5" x14ac:dyDescent="0.25">
      <c r="A7" s="55"/>
      <c r="B7" s="29" t="s">
        <v>260</v>
      </c>
      <c r="C7" s="31" t="s">
        <v>261</v>
      </c>
      <c r="D7" s="30" t="s">
        <v>262</v>
      </c>
      <c r="E7" s="15">
        <v>2</v>
      </c>
      <c r="F7" s="15">
        <v>2</v>
      </c>
      <c r="G7" s="15">
        <v>2</v>
      </c>
      <c r="H7" s="15">
        <v>2</v>
      </c>
      <c r="I7" s="15">
        <f t="shared" si="3"/>
        <v>8</v>
      </c>
      <c r="J7" s="15">
        <v>3</v>
      </c>
      <c r="K7" s="15">
        <f t="shared" si="0"/>
        <v>24</v>
      </c>
      <c r="L7" s="76" t="s">
        <v>397</v>
      </c>
      <c r="M7" s="77"/>
      <c r="N7" s="15">
        <v>2</v>
      </c>
      <c r="O7" s="15">
        <v>2</v>
      </c>
      <c r="P7" s="15">
        <v>1</v>
      </c>
      <c r="Q7" s="15">
        <v>1</v>
      </c>
      <c r="R7" s="15">
        <f t="shared" si="1"/>
        <v>6</v>
      </c>
      <c r="S7" s="15">
        <v>3</v>
      </c>
      <c r="T7" s="16">
        <f t="shared" si="2"/>
        <v>18</v>
      </c>
    </row>
    <row r="8" spans="1:20" ht="39" customHeight="1" x14ac:dyDescent="0.25">
      <c r="A8" s="65" t="s">
        <v>417</v>
      </c>
      <c r="B8" s="29" t="s">
        <v>416</v>
      </c>
      <c r="C8" s="25" t="s">
        <v>321</v>
      </c>
      <c r="D8" s="23" t="s">
        <v>322</v>
      </c>
      <c r="E8" s="15">
        <v>2</v>
      </c>
      <c r="F8" s="15">
        <v>2</v>
      </c>
      <c r="G8" s="15">
        <v>3</v>
      </c>
      <c r="H8" s="15">
        <v>2</v>
      </c>
      <c r="I8" s="15">
        <f t="shared" si="3"/>
        <v>9</v>
      </c>
      <c r="J8" s="15">
        <v>1</v>
      </c>
      <c r="K8" s="15">
        <f t="shared" si="0"/>
        <v>9</v>
      </c>
      <c r="L8" s="76" t="s">
        <v>429</v>
      </c>
      <c r="M8" s="77"/>
      <c r="N8" s="15">
        <v>2</v>
      </c>
      <c r="O8" s="15">
        <v>2</v>
      </c>
      <c r="P8" s="15">
        <v>1</v>
      </c>
      <c r="Q8" s="15">
        <v>2</v>
      </c>
      <c r="R8" s="15">
        <f t="shared" si="1"/>
        <v>7</v>
      </c>
      <c r="S8" s="15">
        <v>1</v>
      </c>
      <c r="T8" s="16">
        <f t="shared" si="2"/>
        <v>7</v>
      </c>
    </row>
    <row r="9" spans="1:20" ht="25.5" x14ac:dyDescent="0.25">
      <c r="A9" s="65"/>
      <c r="B9" s="29" t="s">
        <v>201</v>
      </c>
      <c r="C9" s="31" t="s">
        <v>162</v>
      </c>
      <c r="D9" s="30" t="s">
        <v>202</v>
      </c>
      <c r="E9" s="15">
        <v>2</v>
      </c>
      <c r="F9" s="15">
        <v>2</v>
      </c>
      <c r="G9" s="15">
        <v>1</v>
      </c>
      <c r="H9" s="15">
        <v>1</v>
      </c>
      <c r="I9" s="15">
        <f t="shared" ref="I9" si="4">SUM(E9:H9)</f>
        <v>6</v>
      </c>
      <c r="J9" s="15">
        <v>1</v>
      </c>
      <c r="K9" s="15">
        <f t="shared" ref="K9" si="5">I9*J9</f>
        <v>6</v>
      </c>
      <c r="L9" s="76" t="s">
        <v>428</v>
      </c>
      <c r="M9" s="77"/>
      <c r="N9" s="15">
        <v>2</v>
      </c>
      <c r="O9" s="15">
        <v>2</v>
      </c>
      <c r="P9" s="15">
        <v>1</v>
      </c>
      <c r="Q9" s="15">
        <v>1</v>
      </c>
      <c r="R9" s="15">
        <f t="shared" ref="R9" si="6">SUM(N9:Q9)</f>
        <v>6</v>
      </c>
      <c r="S9" s="15">
        <v>1</v>
      </c>
      <c r="T9" s="16">
        <f t="shared" ref="T9" si="7">R9*S9</f>
        <v>6</v>
      </c>
    </row>
    <row r="10" spans="1:20" ht="37.5" customHeight="1" x14ac:dyDescent="0.25">
      <c r="A10" s="65"/>
      <c r="B10" s="29" t="s">
        <v>264</v>
      </c>
      <c r="C10" s="31" t="s">
        <v>265</v>
      </c>
      <c r="D10" s="30" t="s">
        <v>266</v>
      </c>
      <c r="E10" s="15">
        <v>2</v>
      </c>
      <c r="F10" s="15">
        <v>2</v>
      </c>
      <c r="G10" s="15">
        <v>1</v>
      </c>
      <c r="H10" s="15">
        <v>2</v>
      </c>
      <c r="I10" s="15">
        <f t="shared" si="3"/>
        <v>7</v>
      </c>
      <c r="J10" s="15">
        <v>1</v>
      </c>
      <c r="K10" s="15">
        <f t="shared" si="0"/>
        <v>7</v>
      </c>
      <c r="L10" s="76" t="s">
        <v>392</v>
      </c>
      <c r="M10" s="77"/>
      <c r="N10" s="15">
        <v>2</v>
      </c>
      <c r="O10" s="15">
        <v>2</v>
      </c>
      <c r="P10" s="15">
        <v>1</v>
      </c>
      <c r="Q10" s="15">
        <v>1</v>
      </c>
      <c r="R10" s="15">
        <f t="shared" si="1"/>
        <v>6</v>
      </c>
      <c r="S10" s="15">
        <v>1</v>
      </c>
      <c r="T10" s="16">
        <f t="shared" si="2"/>
        <v>6</v>
      </c>
    </row>
    <row r="11" spans="1:20" ht="25.5" x14ac:dyDescent="0.25">
      <c r="A11" s="65"/>
      <c r="B11" s="29" t="s">
        <v>267</v>
      </c>
      <c r="C11" s="31" t="s">
        <v>141</v>
      </c>
      <c r="D11" s="30" t="s">
        <v>202</v>
      </c>
      <c r="E11" s="15">
        <v>2</v>
      </c>
      <c r="F11" s="15">
        <v>2</v>
      </c>
      <c r="G11" s="15">
        <v>1</v>
      </c>
      <c r="H11" s="15">
        <v>2</v>
      </c>
      <c r="I11" s="15">
        <f t="shared" si="3"/>
        <v>7</v>
      </c>
      <c r="J11" s="15">
        <v>1</v>
      </c>
      <c r="K11" s="15">
        <f t="shared" si="0"/>
        <v>7</v>
      </c>
      <c r="L11" s="76" t="s">
        <v>391</v>
      </c>
      <c r="M11" s="77"/>
      <c r="N11" s="15">
        <v>2</v>
      </c>
      <c r="O11" s="15">
        <v>2</v>
      </c>
      <c r="P11" s="15">
        <v>1</v>
      </c>
      <c r="Q11" s="15">
        <v>1</v>
      </c>
      <c r="R11" s="15">
        <f t="shared" si="1"/>
        <v>6</v>
      </c>
      <c r="S11" s="15">
        <v>1</v>
      </c>
      <c r="T11" s="16">
        <f t="shared" si="2"/>
        <v>6</v>
      </c>
    </row>
    <row r="12" spans="1:20" ht="38.25" customHeight="1" x14ac:dyDescent="0.25">
      <c r="A12" s="65"/>
      <c r="B12" s="29" t="s">
        <v>150</v>
      </c>
      <c r="C12" s="31" t="s">
        <v>141</v>
      </c>
      <c r="D12" s="35" t="s">
        <v>142</v>
      </c>
      <c r="E12" s="15">
        <v>2</v>
      </c>
      <c r="F12" s="15">
        <v>2</v>
      </c>
      <c r="G12" s="15">
        <v>1</v>
      </c>
      <c r="H12" s="15">
        <v>2</v>
      </c>
      <c r="I12" s="15">
        <f t="shared" si="3"/>
        <v>7</v>
      </c>
      <c r="J12" s="15">
        <v>1</v>
      </c>
      <c r="K12" s="15">
        <f t="shared" si="0"/>
        <v>7</v>
      </c>
      <c r="L12" s="76" t="s">
        <v>393</v>
      </c>
      <c r="M12" s="77"/>
      <c r="N12" s="15">
        <v>2</v>
      </c>
      <c r="O12" s="15">
        <v>2</v>
      </c>
      <c r="P12" s="15">
        <v>1</v>
      </c>
      <c r="Q12" s="15">
        <v>1</v>
      </c>
      <c r="R12" s="15">
        <f t="shared" si="1"/>
        <v>6</v>
      </c>
      <c r="S12" s="15">
        <v>1</v>
      </c>
      <c r="T12" s="16">
        <f t="shared" si="2"/>
        <v>6</v>
      </c>
    </row>
    <row r="13" spans="1:20" ht="29.25" customHeight="1" x14ac:dyDescent="0.25">
      <c r="A13" s="65"/>
      <c r="B13" s="37" t="s">
        <v>206</v>
      </c>
      <c r="C13" s="38" t="s">
        <v>207</v>
      </c>
      <c r="D13" s="30" t="s">
        <v>208</v>
      </c>
      <c r="E13" s="15">
        <v>2</v>
      </c>
      <c r="F13" s="15">
        <v>2</v>
      </c>
      <c r="G13" s="15">
        <v>1</v>
      </c>
      <c r="H13" s="15">
        <v>2</v>
      </c>
      <c r="I13" s="15">
        <f t="shared" si="3"/>
        <v>7</v>
      </c>
      <c r="J13" s="15">
        <v>1</v>
      </c>
      <c r="K13" s="15">
        <f t="shared" si="0"/>
        <v>7</v>
      </c>
      <c r="L13" s="76" t="s">
        <v>393</v>
      </c>
      <c r="M13" s="77"/>
      <c r="N13" s="15">
        <v>2</v>
      </c>
      <c r="O13" s="15">
        <v>2</v>
      </c>
      <c r="P13" s="15">
        <v>1</v>
      </c>
      <c r="Q13" s="15">
        <v>1</v>
      </c>
      <c r="R13" s="15">
        <f t="shared" si="1"/>
        <v>6</v>
      </c>
      <c r="S13" s="15">
        <v>1</v>
      </c>
      <c r="T13" s="16">
        <f t="shared" si="2"/>
        <v>6</v>
      </c>
    </row>
    <row r="14" spans="1:20" ht="25.5" customHeight="1" x14ac:dyDescent="0.25">
      <c r="A14" s="65"/>
      <c r="B14" s="29" t="s">
        <v>268</v>
      </c>
      <c r="C14" s="31" t="s">
        <v>162</v>
      </c>
      <c r="D14" s="30" t="s">
        <v>163</v>
      </c>
      <c r="E14" s="15">
        <v>2</v>
      </c>
      <c r="F14" s="15">
        <v>2</v>
      </c>
      <c r="G14" s="15">
        <v>1</v>
      </c>
      <c r="H14" s="15">
        <v>1</v>
      </c>
      <c r="I14" s="15">
        <f t="shared" si="3"/>
        <v>6</v>
      </c>
      <c r="J14" s="15">
        <v>1</v>
      </c>
      <c r="K14" s="15">
        <f t="shared" si="0"/>
        <v>6</v>
      </c>
      <c r="L14" s="76" t="s">
        <v>393</v>
      </c>
      <c r="M14" s="77"/>
      <c r="N14" s="15">
        <v>2</v>
      </c>
      <c r="O14" s="15">
        <v>2</v>
      </c>
      <c r="P14" s="15">
        <v>1</v>
      </c>
      <c r="Q14" s="15">
        <v>1</v>
      </c>
      <c r="R14" s="15">
        <f t="shared" si="1"/>
        <v>6</v>
      </c>
      <c r="S14" s="15">
        <v>1</v>
      </c>
      <c r="T14" s="16">
        <f t="shared" si="2"/>
        <v>6</v>
      </c>
    </row>
    <row r="15" spans="1:20" ht="25.5" x14ac:dyDescent="0.25">
      <c r="A15" s="65"/>
      <c r="B15" s="29" t="s">
        <v>269</v>
      </c>
      <c r="C15" s="31" t="s">
        <v>270</v>
      </c>
      <c r="D15" s="30" t="s">
        <v>271</v>
      </c>
      <c r="E15" s="15">
        <v>2</v>
      </c>
      <c r="F15" s="15">
        <v>2</v>
      </c>
      <c r="G15" s="15">
        <v>1</v>
      </c>
      <c r="H15" s="15">
        <v>2</v>
      </c>
      <c r="I15" s="15">
        <f t="shared" si="3"/>
        <v>7</v>
      </c>
      <c r="J15" s="15">
        <v>1</v>
      </c>
      <c r="K15" s="15">
        <f t="shared" si="0"/>
        <v>7</v>
      </c>
      <c r="L15" s="76" t="s">
        <v>272</v>
      </c>
      <c r="M15" s="77"/>
      <c r="N15" s="15">
        <v>2</v>
      </c>
      <c r="O15" s="15">
        <v>2</v>
      </c>
      <c r="P15" s="15">
        <v>1</v>
      </c>
      <c r="Q15" s="15">
        <v>1</v>
      </c>
      <c r="R15" s="15">
        <f t="shared" si="1"/>
        <v>6</v>
      </c>
      <c r="S15" s="15">
        <v>1</v>
      </c>
      <c r="T15" s="16">
        <f t="shared" si="2"/>
        <v>6</v>
      </c>
    </row>
    <row r="16" spans="1:20" ht="35.1" customHeight="1" x14ac:dyDescent="0.25">
      <c r="A16" s="34" t="s">
        <v>273</v>
      </c>
      <c r="B16" s="29" t="s">
        <v>274</v>
      </c>
      <c r="C16" s="31" t="s">
        <v>275</v>
      </c>
      <c r="D16" s="30" t="s">
        <v>202</v>
      </c>
      <c r="E16" s="15">
        <v>2</v>
      </c>
      <c r="F16" s="15">
        <v>2</v>
      </c>
      <c r="G16" s="15">
        <v>1</v>
      </c>
      <c r="H16" s="15">
        <v>1</v>
      </c>
      <c r="I16" s="15">
        <f t="shared" si="3"/>
        <v>6</v>
      </c>
      <c r="J16" s="15">
        <v>1</v>
      </c>
      <c r="K16" s="15">
        <f t="shared" si="0"/>
        <v>6</v>
      </c>
      <c r="L16" s="76" t="s">
        <v>394</v>
      </c>
      <c r="M16" s="77"/>
      <c r="N16" s="15">
        <v>2</v>
      </c>
      <c r="O16" s="15">
        <v>1</v>
      </c>
      <c r="P16" s="15">
        <v>1</v>
      </c>
      <c r="Q16" s="15">
        <v>1</v>
      </c>
      <c r="R16" s="15">
        <f t="shared" si="1"/>
        <v>5</v>
      </c>
      <c r="S16" s="15">
        <v>1</v>
      </c>
      <c r="T16" s="16">
        <f t="shared" si="2"/>
        <v>5</v>
      </c>
    </row>
    <row r="17" spans="1:20" ht="23.25" customHeight="1" x14ac:dyDescent="0.25">
      <c r="A17" s="66" t="s">
        <v>277</v>
      </c>
      <c r="B17" s="29" t="s">
        <v>144</v>
      </c>
      <c r="C17" s="31" t="s">
        <v>145</v>
      </c>
      <c r="D17" s="30" t="s">
        <v>146</v>
      </c>
      <c r="E17" s="15">
        <v>2</v>
      </c>
      <c r="F17" s="15">
        <v>1</v>
      </c>
      <c r="G17" s="15">
        <v>1</v>
      </c>
      <c r="H17" s="15">
        <v>2</v>
      </c>
      <c r="I17" s="15">
        <f t="shared" si="3"/>
        <v>6</v>
      </c>
      <c r="J17" s="15">
        <v>3</v>
      </c>
      <c r="K17" s="15">
        <f t="shared" si="0"/>
        <v>18</v>
      </c>
      <c r="L17" s="76" t="s">
        <v>393</v>
      </c>
      <c r="M17" s="77"/>
      <c r="N17" s="15">
        <v>2</v>
      </c>
      <c r="O17" s="15">
        <v>1</v>
      </c>
      <c r="P17" s="15">
        <v>1</v>
      </c>
      <c r="Q17" s="15">
        <v>1</v>
      </c>
      <c r="R17" s="15">
        <f t="shared" si="1"/>
        <v>5</v>
      </c>
      <c r="S17" s="15">
        <v>3</v>
      </c>
      <c r="T17" s="16">
        <f t="shared" si="2"/>
        <v>15</v>
      </c>
    </row>
    <row r="18" spans="1:20" ht="24.75" customHeight="1" x14ac:dyDescent="0.25">
      <c r="A18" s="91"/>
      <c r="B18" s="29" t="s">
        <v>278</v>
      </c>
      <c r="C18" s="31" t="s">
        <v>149</v>
      </c>
      <c r="D18" s="30" t="s">
        <v>146</v>
      </c>
      <c r="E18" s="15">
        <v>2</v>
      </c>
      <c r="F18" s="15">
        <v>1</v>
      </c>
      <c r="G18" s="15">
        <v>1</v>
      </c>
      <c r="H18" s="15">
        <v>2</v>
      </c>
      <c r="I18" s="15">
        <f t="shared" si="3"/>
        <v>6</v>
      </c>
      <c r="J18" s="15">
        <v>3</v>
      </c>
      <c r="K18" s="15">
        <f t="shared" si="0"/>
        <v>18</v>
      </c>
      <c r="L18" s="76" t="s">
        <v>393</v>
      </c>
      <c r="M18" s="77"/>
      <c r="N18" s="15">
        <v>2</v>
      </c>
      <c r="O18" s="15">
        <v>1</v>
      </c>
      <c r="P18" s="15">
        <v>1</v>
      </c>
      <c r="Q18" s="15">
        <v>1</v>
      </c>
      <c r="R18" s="15">
        <f t="shared" si="1"/>
        <v>5</v>
      </c>
      <c r="S18" s="15">
        <v>3</v>
      </c>
      <c r="T18" s="16">
        <f t="shared" si="2"/>
        <v>15</v>
      </c>
    </row>
    <row r="19" spans="1:20" ht="21" customHeight="1" x14ac:dyDescent="0.25">
      <c r="A19" s="91"/>
      <c r="B19" s="29" t="s">
        <v>274</v>
      </c>
      <c r="C19" s="31" t="s">
        <v>275</v>
      </c>
      <c r="D19" s="30" t="s">
        <v>202</v>
      </c>
      <c r="E19" s="15">
        <v>2</v>
      </c>
      <c r="F19" s="15">
        <v>1</v>
      </c>
      <c r="G19" s="15">
        <v>1</v>
      </c>
      <c r="H19" s="15">
        <v>2</v>
      </c>
      <c r="I19" s="15">
        <f t="shared" si="3"/>
        <v>6</v>
      </c>
      <c r="J19" s="15">
        <v>1</v>
      </c>
      <c r="K19" s="15">
        <f t="shared" si="0"/>
        <v>6</v>
      </c>
      <c r="L19" s="76" t="s">
        <v>276</v>
      </c>
      <c r="M19" s="77"/>
      <c r="N19" s="15">
        <v>2</v>
      </c>
      <c r="O19" s="15">
        <v>1</v>
      </c>
      <c r="P19" s="15">
        <v>1</v>
      </c>
      <c r="Q19" s="15">
        <v>1</v>
      </c>
      <c r="R19" s="15">
        <f t="shared" si="1"/>
        <v>5</v>
      </c>
      <c r="S19" s="15">
        <v>1</v>
      </c>
      <c r="T19" s="16">
        <f t="shared" si="2"/>
        <v>5</v>
      </c>
    </row>
    <row r="20" spans="1:20" ht="19.5" customHeight="1" x14ac:dyDescent="0.25">
      <c r="A20" s="67"/>
      <c r="B20" s="29" t="s">
        <v>279</v>
      </c>
      <c r="C20" s="31" t="s">
        <v>280</v>
      </c>
      <c r="D20" s="30" t="s">
        <v>281</v>
      </c>
      <c r="E20" s="15">
        <v>2</v>
      </c>
      <c r="F20" s="15">
        <v>2</v>
      </c>
      <c r="G20" s="15">
        <v>1</v>
      </c>
      <c r="H20" s="15">
        <v>2</v>
      </c>
      <c r="I20" s="15">
        <f t="shared" si="3"/>
        <v>7</v>
      </c>
      <c r="J20" s="15">
        <v>1</v>
      </c>
      <c r="K20" s="15">
        <f t="shared" si="0"/>
        <v>7</v>
      </c>
      <c r="L20" s="84" t="s">
        <v>282</v>
      </c>
      <c r="M20" s="85"/>
      <c r="N20" s="15">
        <v>2</v>
      </c>
      <c r="O20" s="15">
        <v>2</v>
      </c>
      <c r="P20" s="15">
        <v>1</v>
      </c>
      <c r="Q20" s="15">
        <v>1</v>
      </c>
      <c r="R20" s="15">
        <f t="shared" si="1"/>
        <v>6</v>
      </c>
      <c r="S20" s="15">
        <v>1</v>
      </c>
      <c r="T20" s="16">
        <f t="shared" si="2"/>
        <v>6</v>
      </c>
    </row>
    <row r="21" spans="1:20" ht="30" customHeight="1" x14ac:dyDescent="0.25">
      <c r="A21" s="66" t="s">
        <v>283</v>
      </c>
      <c r="B21" s="35" t="s">
        <v>199</v>
      </c>
      <c r="C21" s="35" t="s">
        <v>172</v>
      </c>
      <c r="D21" s="35" t="s">
        <v>173</v>
      </c>
      <c r="E21" s="15">
        <v>2</v>
      </c>
      <c r="F21" s="15">
        <v>2</v>
      </c>
      <c r="G21" s="15">
        <v>1</v>
      </c>
      <c r="H21" s="15">
        <v>2</v>
      </c>
      <c r="I21" s="15">
        <f t="shared" si="3"/>
        <v>7</v>
      </c>
      <c r="J21" s="15">
        <v>1</v>
      </c>
      <c r="K21" s="15">
        <f t="shared" si="0"/>
        <v>7</v>
      </c>
      <c r="L21" s="76" t="s">
        <v>393</v>
      </c>
      <c r="M21" s="77"/>
      <c r="N21" s="15">
        <v>2</v>
      </c>
      <c r="O21" s="15">
        <v>1</v>
      </c>
      <c r="P21" s="15">
        <v>1</v>
      </c>
      <c r="Q21" s="15">
        <v>1</v>
      </c>
      <c r="R21" s="15">
        <f t="shared" si="1"/>
        <v>5</v>
      </c>
      <c r="S21" s="15">
        <v>1</v>
      </c>
      <c r="T21" s="16">
        <f t="shared" si="2"/>
        <v>5</v>
      </c>
    </row>
    <row r="22" spans="1:20" ht="41.1" customHeight="1" x14ac:dyDescent="0.25">
      <c r="A22" s="91"/>
      <c r="B22" s="29" t="s">
        <v>274</v>
      </c>
      <c r="C22" s="31" t="s">
        <v>275</v>
      </c>
      <c r="D22" s="30" t="s">
        <v>202</v>
      </c>
      <c r="E22" s="15">
        <v>2</v>
      </c>
      <c r="F22" s="15">
        <v>2</v>
      </c>
      <c r="G22" s="15">
        <v>1</v>
      </c>
      <c r="H22" s="15">
        <v>2</v>
      </c>
      <c r="I22" s="15">
        <f t="shared" si="3"/>
        <v>7</v>
      </c>
      <c r="J22" s="15">
        <v>1</v>
      </c>
      <c r="K22" s="15">
        <f t="shared" si="0"/>
        <v>7</v>
      </c>
      <c r="L22" s="76" t="s">
        <v>394</v>
      </c>
      <c r="M22" s="77"/>
      <c r="N22" s="15">
        <v>2</v>
      </c>
      <c r="O22" s="15">
        <v>1</v>
      </c>
      <c r="P22" s="15">
        <v>1</v>
      </c>
      <c r="Q22" s="15">
        <v>1</v>
      </c>
      <c r="R22" s="15">
        <f t="shared" si="1"/>
        <v>5</v>
      </c>
      <c r="S22" s="15">
        <v>1</v>
      </c>
      <c r="T22" s="16">
        <f t="shared" si="2"/>
        <v>5</v>
      </c>
    </row>
    <row r="23" spans="1:20" ht="45.95" customHeight="1" x14ac:dyDescent="0.25">
      <c r="A23" s="91"/>
      <c r="B23" s="29" t="s">
        <v>203</v>
      </c>
      <c r="C23" s="29" t="s">
        <v>204</v>
      </c>
      <c r="D23" s="30" t="s">
        <v>205</v>
      </c>
      <c r="E23" s="15">
        <v>2</v>
      </c>
      <c r="F23" s="15">
        <v>2</v>
      </c>
      <c r="G23" s="15">
        <v>1</v>
      </c>
      <c r="H23" s="15">
        <v>2</v>
      </c>
      <c r="I23" s="15">
        <f t="shared" si="3"/>
        <v>7</v>
      </c>
      <c r="J23" s="15">
        <v>1</v>
      </c>
      <c r="K23" s="15">
        <f t="shared" si="0"/>
        <v>7</v>
      </c>
      <c r="L23" s="76" t="s">
        <v>394</v>
      </c>
      <c r="M23" s="77"/>
      <c r="N23" s="15">
        <v>2</v>
      </c>
      <c r="O23" s="15">
        <v>1</v>
      </c>
      <c r="P23" s="15">
        <v>1</v>
      </c>
      <c r="Q23" s="15">
        <v>1</v>
      </c>
      <c r="R23" s="15">
        <f t="shared" si="1"/>
        <v>5</v>
      </c>
      <c r="S23" s="15">
        <v>1</v>
      </c>
      <c r="T23" s="16">
        <f t="shared" si="2"/>
        <v>5</v>
      </c>
    </row>
    <row r="24" spans="1:20" ht="37.5" customHeight="1" x14ac:dyDescent="0.25">
      <c r="A24" s="91"/>
      <c r="B24" s="29" t="s">
        <v>206</v>
      </c>
      <c r="C24" s="29" t="s">
        <v>207</v>
      </c>
      <c r="D24" s="30" t="s">
        <v>208</v>
      </c>
      <c r="E24" s="15">
        <v>2</v>
      </c>
      <c r="F24" s="15">
        <v>2</v>
      </c>
      <c r="G24" s="15">
        <v>1</v>
      </c>
      <c r="H24" s="15">
        <v>2</v>
      </c>
      <c r="I24" s="15">
        <f t="shared" si="3"/>
        <v>7</v>
      </c>
      <c r="J24" s="15">
        <v>1</v>
      </c>
      <c r="K24" s="15">
        <f t="shared" si="0"/>
        <v>7</v>
      </c>
      <c r="L24" s="76" t="s">
        <v>394</v>
      </c>
      <c r="M24" s="77"/>
      <c r="N24" s="15">
        <v>2</v>
      </c>
      <c r="O24" s="15">
        <v>1</v>
      </c>
      <c r="P24" s="15">
        <v>1</v>
      </c>
      <c r="Q24" s="15">
        <v>1</v>
      </c>
      <c r="R24" s="15">
        <f t="shared" si="1"/>
        <v>5</v>
      </c>
      <c r="S24" s="15">
        <v>1</v>
      </c>
      <c r="T24" s="16">
        <f t="shared" si="2"/>
        <v>5</v>
      </c>
    </row>
    <row r="25" spans="1:20" ht="39.950000000000003" customHeight="1" x14ac:dyDescent="0.25">
      <c r="A25" s="91"/>
      <c r="B25" s="29" t="s">
        <v>209</v>
      </c>
      <c r="C25" s="31" t="s">
        <v>210</v>
      </c>
      <c r="D25" s="30" t="s">
        <v>211</v>
      </c>
      <c r="E25" s="15">
        <v>2</v>
      </c>
      <c r="F25" s="15">
        <v>2</v>
      </c>
      <c r="G25" s="15">
        <v>1</v>
      </c>
      <c r="H25" s="15">
        <v>2</v>
      </c>
      <c r="I25" s="15">
        <f t="shared" si="3"/>
        <v>7</v>
      </c>
      <c r="J25" s="15">
        <v>1</v>
      </c>
      <c r="K25" s="15">
        <f t="shared" si="0"/>
        <v>7</v>
      </c>
      <c r="L25" s="83" t="s">
        <v>394</v>
      </c>
      <c r="M25" s="83"/>
      <c r="N25" s="15">
        <v>2</v>
      </c>
      <c r="O25" s="15">
        <v>1</v>
      </c>
      <c r="P25" s="15">
        <v>1</v>
      </c>
      <c r="Q25" s="15">
        <v>1</v>
      </c>
      <c r="R25" s="15">
        <f t="shared" si="1"/>
        <v>5</v>
      </c>
      <c r="S25" s="15">
        <v>1</v>
      </c>
      <c r="T25" s="16">
        <f t="shared" si="2"/>
        <v>5</v>
      </c>
    </row>
    <row r="26" spans="1:20" ht="28.5" customHeight="1" x14ac:dyDescent="0.25">
      <c r="A26" s="91"/>
      <c r="B26" s="29" t="s">
        <v>212</v>
      </c>
      <c r="C26" s="31" t="s">
        <v>213</v>
      </c>
      <c r="D26" s="30" t="s">
        <v>211</v>
      </c>
      <c r="E26" s="15">
        <v>2</v>
      </c>
      <c r="F26" s="15">
        <v>2</v>
      </c>
      <c r="G26" s="15">
        <v>1</v>
      </c>
      <c r="H26" s="15">
        <v>2</v>
      </c>
      <c r="I26" s="15">
        <f t="shared" si="3"/>
        <v>7</v>
      </c>
      <c r="J26" s="15">
        <v>1</v>
      </c>
      <c r="K26" s="15">
        <f t="shared" si="0"/>
        <v>7</v>
      </c>
      <c r="L26" s="76" t="s">
        <v>276</v>
      </c>
      <c r="M26" s="77"/>
      <c r="N26" s="15">
        <v>2</v>
      </c>
      <c r="O26" s="15">
        <v>1</v>
      </c>
      <c r="P26" s="15">
        <v>1</v>
      </c>
      <c r="Q26" s="15">
        <v>1</v>
      </c>
      <c r="R26" s="15">
        <f t="shared" si="1"/>
        <v>5</v>
      </c>
      <c r="S26" s="15">
        <v>1</v>
      </c>
      <c r="T26" s="16">
        <f t="shared" si="2"/>
        <v>5</v>
      </c>
    </row>
    <row r="27" spans="1:20" ht="54.95" customHeight="1" x14ac:dyDescent="0.25">
      <c r="A27" s="91"/>
      <c r="B27" s="29" t="s">
        <v>150</v>
      </c>
      <c r="C27" s="31" t="s">
        <v>141</v>
      </c>
      <c r="D27" s="30" t="s">
        <v>211</v>
      </c>
      <c r="E27" s="19">
        <v>2</v>
      </c>
      <c r="F27" s="15">
        <v>2</v>
      </c>
      <c r="G27" s="15">
        <v>1</v>
      </c>
      <c r="H27" s="19">
        <v>2</v>
      </c>
      <c r="I27" s="15">
        <f t="shared" si="3"/>
        <v>7</v>
      </c>
      <c r="J27" s="19">
        <v>1</v>
      </c>
      <c r="K27" s="15">
        <f t="shared" si="0"/>
        <v>7</v>
      </c>
      <c r="L27" s="83" t="s">
        <v>395</v>
      </c>
      <c r="M27" s="83"/>
      <c r="N27" s="19">
        <v>2</v>
      </c>
      <c r="O27" s="15">
        <v>1</v>
      </c>
      <c r="P27" s="15">
        <v>1</v>
      </c>
      <c r="Q27" s="19">
        <v>1</v>
      </c>
      <c r="R27" s="15">
        <f t="shared" si="1"/>
        <v>5</v>
      </c>
      <c r="S27" s="19">
        <v>1</v>
      </c>
      <c r="T27" s="16">
        <f t="shared" si="2"/>
        <v>5</v>
      </c>
    </row>
    <row r="28" spans="1:20" ht="30" customHeight="1" x14ac:dyDescent="0.25">
      <c r="A28" s="91"/>
      <c r="B28" s="39" t="s">
        <v>214</v>
      </c>
      <c r="C28" s="35" t="s">
        <v>172</v>
      </c>
      <c r="D28" s="30" t="s">
        <v>202</v>
      </c>
      <c r="E28" s="19">
        <v>2</v>
      </c>
      <c r="F28" s="15">
        <v>2</v>
      </c>
      <c r="G28" s="15">
        <v>1</v>
      </c>
      <c r="H28" s="19">
        <v>2</v>
      </c>
      <c r="I28" s="15">
        <f t="shared" si="3"/>
        <v>7</v>
      </c>
      <c r="J28" s="19">
        <v>1</v>
      </c>
      <c r="K28" s="15">
        <f t="shared" si="0"/>
        <v>7</v>
      </c>
      <c r="L28" s="76" t="s">
        <v>276</v>
      </c>
      <c r="M28" s="77"/>
      <c r="N28" s="19">
        <v>2</v>
      </c>
      <c r="O28" s="15">
        <v>1</v>
      </c>
      <c r="P28" s="15">
        <v>1</v>
      </c>
      <c r="Q28" s="19">
        <v>1</v>
      </c>
      <c r="R28" s="15">
        <f t="shared" si="1"/>
        <v>5</v>
      </c>
      <c r="S28" s="19">
        <v>1</v>
      </c>
      <c r="T28" s="16">
        <f t="shared" si="2"/>
        <v>5</v>
      </c>
    </row>
    <row r="29" spans="1:20" ht="36" customHeight="1" x14ac:dyDescent="0.25">
      <c r="A29" s="67"/>
      <c r="B29" s="29" t="s">
        <v>215</v>
      </c>
      <c r="C29" s="31" t="s">
        <v>216</v>
      </c>
      <c r="D29" s="30" t="s">
        <v>217</v>
      </c>
      <c r="E29" s="19">
        <v>2</v>
      </c>
      <c r="F29" s="15">
        <v>2</v>
      </c>
      <c r="G29" s="15">
        <v>1</v>
      </c>
      <c r="H29" s="19">
        <v>2</v>
      </c>
      <c r="I29" s="15">
        <f t="shared" si="3"/>
        <v>7</v>
      </c>
      <c r="J29" s="19">
        <v>1</v>
      </c>
      <c r="K29" s="15">
        <f t="shared" si="0"/>
        <v>7</v>
      </c>
      <c r="L29" s="76" t="s">
        <v>393</v>
      </c>
      <c r="M29" s="77"/>
      <c r="N29" s="19">
        <v>2</v>
      </c>
      <c r="O29" s="15">
        <v>1</v>
      </c>
      <c r="P29" s="15">
        <v>1</v>
      </c>
      <c r="Q29" s="19">
        <v>1</v>
      </c>
      <c r="R29" s="15">
        <f t="shared" si="1"/>
        <v>5</v>
      </c>
      <c r="S29" s="19">
        <v>1</v>
      </c>
      <c r="T29" s="16">
        <f t="shared" si="2"/>
        <v>5</v>
      </c>
    </row>
    <row r="30" spans="1:20" ht="38.25" customHeight="1" x14ac:dyDescent="0.25">
      <c r="A30" s="65" t="s">
        <v>284</v>
      </c>
      <c r="B30" s="29" t="s">
        <v>285</v>
      </c>
      <c r="C30" s="31" t="s">
        <v>396</v>
      </c>
      <c r="D30" s="30" t="s">
        <v>138</v>
      </c>
      <c r="E30" s="19">
        <v>2</v>
      </c>
      <c r="F30" s="15">
        <v>2</v>
      </c>
      <c r="G30" s="15">
        <v>2</v>
      </c>
      <c r="H30" s="19">
        <v>1</v>
      </c>
      <c r="I30" s="15">
        <f t="shared" si="3"/>
        <v>7</v>
      </c>
      <c r="J30" s="19">
        <v>3</v>
      </c>
      <c r="K30" s="15">
        <f t="shared" si="0"/>
        <v>21</v>
      </c>
      <c r="L30" s="86" t="s">
        <v>397</v>
      </c>
      <c r="M30" s="87"/>
      <c r="N30" s="19">
        <v>2</v>
      </c>
      <c r="O30" s="15">
        <v>1</v>
      </c>
      <c r="P30" s="15">
        <v>1</v>
      </c>
      <c r="Q30" s="19">
        <v>1</v>
      </c>
      <c r="R30" s="15">
        <f>SUM(N30:Q30)</f>
        <v>5</v>
      </c>
      <c r="S30" s="19">
        <v>3</v>
      </c>
      <c r="T30" s="16">
        <f>R30*S30</f>
        <v>15</v>
      </c>
    </row>
    <row r="31" spans="1:20" ht="38.25" customHeight="1" x14ac:dyDescent="0.25">
      <c r="A31" s="65"/>
      <c r="B31" s="29" t="s">
        <v>287</v>
      </c>
      <c r="C31" s="31" t="s">
        <v>288</v>
      </c>
      <c r="D31" s="30" t="s">
        <v>138</v>
      </c>
      <c r="E31" s="19">
        <v>2</v>
      </c>
      <c r="F31" s="15">
        <v>2</v>
      </c>
      <c r="G31" s="15">
        <v>2</v>
      </c>
      <c r="H31" s="19">
        <v>1</v>
      </c>
      <c r="I31" s="15">
        <f t="shared" si="3"/>
        <v>7</v>
      </c>
      <c r="J31" s="19">
        <v>3</v>
      </c>
      <c r="K31" s="15">
        <f t="shared" si="0"/>
        <v>21</v>
      </c>
      <c r="L31" s="86" t="s">
        <v>397</v>
      </c>
      <c r="M31" s="87"/>
      <c r="N31" s="19">
        <v>2</v>
      </c>
      <c r="O31" s="15">
        <v>1</v>
      </c>
      <c r="P31" s="15">
        <v>1</v>
      </c>
      <c r="Q31" s="19">
        <v>1</v>
      </c>
      <c r="R31" s="15">
        <f t="shared" ref="R31:R42" si="8">SUM(N31:Q31)</f>
        <v>5</v>
      </c>
      <c r="S31" s="19">
        <v>3</v>
      </c>
      <c r="T31" s="15">
        <f t="shared" ref="T31:T42" si="9">R31*S31</f>
        <v>15</v>
      </c>
    </row>
    <row r="32" spans="1:20" ht="38.25" customHeight="1" x14ac:dyDescent="0.25">
      <c r="A32" s="65"/>
      <c r="B32" s="29" t="s">
        <v>289</v>
      </c>
      <c r="C32" s="31" t="s">
        <v>290</v>
      </c>
      <c r="D32" s="30" t="s">
        <v>291</v>
      </c>
      <c r="E32" s="19">
        <v>2</v>
      </c>
      <c r="F32" s="15">
        <v>2</v>
      </c>
      <c r="G32" s="15">
        <v>2</v>
      </c>
      <c r="H32" s="19">
        <v>1</v>
      </c>
      <c r="I32" s="15">
        <f t="shared" ref="I32:I39" si="10">SUM(E32:H32)</f>
        <v>7</v>
      </c>
      <c r="J32" s="19">
        <v>3</v>
      </c>
      <c r="K32" s="11">
        <f t="shared" ref="K32:K42" si="11">I32*J32</f>
        <v>21</v>
      </c>
      <c r="L32" s="86" t="s">
        <v>398</v>
      </c>
      <c r="M32" s="87"/>
      <c r="N32" s="19">
        <v>2</v>
      </c>
      <c r="O32" s="15">
        <v>1</v>
      </c>
      <c r="P32" s="15">
        <v>1</v>
      </c>
      <c r="Q32" s="19">
        <v>1</v>
      </c>
      <c r="R32" s="15">
        <f t="shared" si="8"/>
        <v>5</v>
      </c>
      <c r="S32" s="19">
        <v>3</v>
      </c>
      <c r="T32" s="15">
        <f t="shared" si="9"/>
        <v>15</v>
      </c>
    </row>
    <row r="33" spans="1:20" ht="25.5" customHeight="1" x14ac:dyDescent="0.25">
      <c r="A33" s="65"/>
      <c r="B33" s="29" t="s">
        <v>292</v>
      </c>
      <c r="C33" s="31" t="s">
        <v>293</v>
      </c>
      <c r="D33" s="30" t="s">
        <v>138</v>
      </c>
      <c r="E33" s="19">
        <v>2</v>
      </c>
      <c r="F33" s="15">
        <v>2</v>
      </c>
      <c r="G33" s="15">
        <v>1</v>
      </c>
      <c r="H33" s="19">
        <v>1</v>
      </c>
      <c r="I33" s="15">
        <f t="shared" si="10"/>
        <v>6</v>
      </c>
      <c r="J33" s="19">
        <v>3</v>
      </c>
      <c r="K33" s="11">
        <f t="shared" si="11"/>
        <v>18</v>
      </c>
      <c r="L33" s="86" t="s">
        <v>399</v>
      </c>
      <c r="M33" s="87"/>
      <c r="N33" s="19">
        <v>2</v>
      </c>
      <c r="O33" s="15">
        <v>1</v>
      </c>
      <c r="P33" s="15">
        <v>1</v>
      </c>
      <c r="Q33" s="19">
        <v>1</v>
      </c>
      <c r="R33" s="15">
        <f t="shared" si="8"/>
        <v>5</v>
      </c>
      <c r="S33" s="19">
        <v>3</v>
      </c>
      <c r="T33" s="15">
        <f t="shared" si="9"/>
        <v>15</v>
      </c>
    </row>
    <row r="34" spans="1:20" ht="38.25" customHeight="1" x14ac:dyDescent="0.25">
      <c r="A34" s="65"/>
      <c r="B34" s="29" t="s">
        <v>294</v>
      </c>
      <c r="C34" s="31" t="s">
        <v>295</v>
      </c>
      <c r="D34" s="30" t="s">
        <v>296</v>
      </c>
      <c r="E34" s="19">
        <v>2</v>
      </c>
      <c r="F34" s="15">
        <v>2</v>
      </c>
      <c r="G34" s="15">
        <v>1</v>
      </c>
      <c r="H34" s="19">
        <v>1</v>
      </c>
      <c r="I34" s="15">
        <f t="shared" si="10"/>
        <v>6</v>
      </c>
      <c r="J34" s="19">
        <v>1</v>
      </c>
      <c r="K34" s="11">
        <f t="shared" si="11"/>
        <v>6</v>
      </c>
      <c r="L34" s="86" t="s">
        <v>297</v>
      </c>
      <c r="M34" s="87"/>
      <c r="N34" s="19">
        <v>2</v>
      </c>
      <c r="O34" s="15">
        <v>1</v>
      </c>
      <c r="P34" s="15">
        <v>1</v>
      </c>
      <c r="Q34" s="19">
        <v>1</v>
      </c>
      <c r="R34" s="15">
        <f t="shared" si="8"/>
        <v>5</v>
      </c>
      <c r="S34" s="19">
        <v>1</v>
      </c>
      <c r="T34" s="15">
        <f t="shared" si="9"/>
        <v>5</v>
      </c>
    </row>
    <row r="35" spans="1:20" ht="38.25" customHeight="1" x14ac:dyDescent="0.25">
      <c r="A35" s="65"/>
      <c r="B35" s="29" t="s">
        <v>298</v>
      </c>
      <c r="C35" s="31" t="s">
        <v>299</v>
      </c>
      <c r="D35" s="30" t="s">
        <v>138</v>
      </c>
      <c r="E35" s="19">
        <v>2</v>
      </c>
      <c r="F35" s="15">
        <v>2</v>
      </c>
      <c r="G35" s="15">
        <v>1</v>
      </c>
      <c r="H35" s="19">
        <v>1</v>
      </c>
      <c r="I35" s="15">
        <f t="shared" si="10"/>
        <v>6</v>
      </c>
      <c r="J35" s="19">
        <v>3</v>
      </c>
      <c r="K35" s="11">
        <f t="shared" si="11"/>
        <v>18</v>
      </c>
      <c r="L35" s="86" t="s">
        <v>300</v>
      </c>
      <c r="M35" s="87"/>
      <c r="N35" s="19">
        <v>2</v>
      </c>
      <c r="O35" s="15">
        <v>1</v>
      </c>
      <c r="P35" s="15">
        <v>1</v>
      </c>
      <c r="Q35" s="19">
        <v>1</v>
      </c>
      <c r="R35" s="15">
        <f t="shared" si="8"/>
        <v>5</v>
      </c>
      <c r="S35" s="19">
        <v>3</v>
      </c>
      <c r="T35" s="15">
        <f t="shared" si="9"/>
        <v>15</v>
      </c>
    </row>
    <row r="36" spans="1:20" ht="51.75" customHeight="1" x14ac:dyDescent="0.25">
      <c r="A36" s="65"/>
      <c r="B36" s="29" t="s">
        <v>301</v>
      </c>
      <c r="C36" s="31" t="s">
        <v>302</v>
      </c>
      <c r="D36" s="30" t="s">
        <v>303</v>
      </c>
      <c r="E36" s="19">
        <v>2</v>
      </c>
      <c r="F36" s="15">
        <v>2</v>
      </c>
      <c r="G36" s="15">
        <v>1</v>
      </c>
      <c r="H36" s="19">
        <v>2</v>
      </c>
      <c r="I36" s="15">
        <f t="shared" si="10"/>
        <v>7</v>
      </c>
      <c r="J36" s="19">
        <v>1</v>
      </c>
      <c r="K36" s="11">
        <f t="shared" si="11"/>
        <v>7</v>
      </c>
      <c r="L36" s="76" t="s">
        <v>123</v>
      </c>
      <c r="M36" s="77"/>
      <c r="N36" s="19">
        <v>2</v>
      </c>
      <c r="O36" s="15">
        <v>1</v>
      </c>
      <c r="P36" s="15">
        <v>1</v>
      </c>
      <c r="Q36" s="19">
        <v>1</v>
      </c>
      <c r="R36" s="15">
        <f t="shared" si="8"/>
        <v>5</v>
      </c>
      <c r="S36" s="19">
        <v>1</v>
      </c>
      <c r="T36" s="15">
        <f t="shared" si="9"/>
        <v>5</v>
      </c>
    </row>
    <row r="37" spans="1:20" ht="23.1" customHeight="1" x14ac:dyDescent="0.25">
      <c r="A37" s="65"/>
      <c r="B37" s="29" t="s">
        <v>304</v>
      </c>
      <c r="C37" s="31" t="s">
        <v>305</v>
      </c>
      <c r="D37" s="29" t="s">
        <v>306</v>
      </c>
      <c r="E37" s="19">
        <v>2</v>
      </c>
      <c r="F37" s="15">
        <v>2</v>
      </c>
      <c r="G37" s="15">
        <v>1</v>
      </c>
      <c r="H37" s="19">
        <v>1</v>
      </c>
      <c r="I37" s="15">
        <f t="shared" si="10"/>
        <v>6</v>
      </c>
      <c r="J37" s="19">
        <v>1</v>
      </c>
      <c r="K37" s="11">
        <f t="shared" si="11"/>
        <v>6</v>
      </c>
      <c r="L37" s="76" t="s">
        <v>368</v>
      </c>
      <c r="M37" s="77"/>
      <c r="N37" s="19">
        <v>2</v>
      </c>
      <c r="O37" s="15">
        <v>1</v>
      </c>
      <c r="P37" s="15">
        <v>1</v>
      </c>
      <c r="Q37" s="19">
        <v>1</v>
      </c>
      <c r="R37" s="15">
        <f t="shared" si="8"/>
        <v>5</v>
      </c>
      <c r="S37" s="19">
        <v>1</v>
      </c>
      <c r="T37" s="15">
        <f t="shared" si="9"/>
        <v>5</v>
      </c>
    </row>
    <row r="38" spans="1:20" ht="24.95" customHeight="1" x14ac:dyDescent="0.25">
      <c r="A38" s="65"/>
      <c r="B38" s="29" t="s">
        <v>307</v>
      </c>
      <c r="C38" s="31" t="s">
        <v>308</v>
      </c>
      <c r="D38" s="29" t="s">
        <v>306</v>
      </c>
      <c r="E38" s="19">
        <v>2</v>
      </c>
      <c r="F38" s="15">
        <v>2</v>
      </c>
      <c r="G38" s="15">
        <v>1</v>
      </c>
      <c r="H38" s="19">
        <v>1</v>
      </c>
      <c r="I38" s="15">
        <f t="shared" si="10"/>
        <v>6</v>
      </c>
      <c r="J38" s="19">
        <v>1</v>
      </c>
      <c r="K38" s="11">
        <f t="shared" si="11"/>
        <v>6</v>
      </c>
      <c r="L38" s="76" t="s">
        <v>368</v>
      </c>
      <c r="M38" s="77"/>
      <c r="N38" s="19">
        <v>2</v>
      </c>
      <c r="O38" s="15">
        <v>1</v>
      </c>
      <c r="P38" s="15">
        <v>1</v>
      </c>
      <c r="Q38" s="19">
        <v>1</v>
      </c>
      <c r="R38" s="15">
        <f t="shared" si="8"/>
        <v>5</v>
      </c>
      <c r="S38" s="19">
        <v>1</v>
      </c>
      <c r="T38" s="15">
        <f t="shared" si="9"/>
        <v>5</v>
      </c>
    </row>
    <row r="39" spans="1:20" ht="38.25" customHeight="1" x14ac:dyDescent="0.25">
      <c r="A39" s="65"/>
      <c r="B39" s="29" t="s">
        <v>309</v>
      </c>
      <c r="C39" s="31" t="s">
        <v>310</v>
      </c>
      <c r="D39" s="30" t="s">
        <v>311</v>
      </c>
      <c r="E39" s="19">
        <v>2</v>
      </c>
      <c r="F39" s="15">
        <v>2</v>
      </c>
      <c r="G39" s="15">
        <v>1</v>
      </c>
      <c r="H39" s="19">
        <v>1</v>
      </c>
      <c r="I39" s="15">
        <f t="shared" si="10"/>
        <v>6</v>
      </c>
      <c r="J39" s="19">
        <v>1</v>
      </c>
      <c r="K39" s="11">
        <f t="shared" si="11"/>
        <v>6</v>
      </c>
      <c r="L39" s="86" t="s">
        <v>297</v>
      </c>
      <c r="M39" s="87"/>
      <c r="N39" s="19">
        <v>2</v>
      </c>
      <c r="O39" s="15">
        <v>1</v>
      </c>
      <c r="P39" s="15">
        <v>1</v>
      </c>
      <c r="Q39" s="19">
        <v>1</v>
      </c>
      <c r="R39" s="15">
        <f t="shared" si="8"/>
        <v>5</v>
      </c>
      <c r="S39" s="19">
        <v>1</v>
      </c>
      <c r="T39" s="15">
        <f t="shared" si="9"/>
        <v>5</v>
      </c>
    </row>
    <row r="40" spans="1:20" ht="38.25" customHeight="1" x14ac:dyDescent="0.25">
      <c r="A40" s="17" t="s">
        <v>80</v>
      </c>
      <c r="B40" s="11" t="s">
        <v>81</v>
      </c>
      <c r="C40" s="11" t="s">
        <v>82</v>
      </c>
      <c r="D40" s="11" t="s">
        <v>83</v>
      </c>
      <c r="E40" s="15">
        <v>2</v>
      </c>
      <c r="F40" s="15">
        <v>2</v>
      </c>
      <c r="G40" s="15">
        <v>1</v>
      </c>
      <c r="H40" s="19">
        <v>3</v>
      </c>
      <c r="I40" s="11">
        <f>SUM(E40:H40)</f>
        <v>8</v>
      </c>
      <c r="J40" s="16">
        <v>2</v>
      </c>
      <c r="K40" s="11">
        <f t="shared" si="11"/>
        <v>16</v>
      </c>
      <c r="L40" s="78" t="s">
        <v>84</v>
      </c>
      <c r="M40" s="79"/>
      <c r="N40" s="15">
        <v>2</v>
      </c>
      <c r="O40" s="15">
        <v>1</v>
      </c>
      <c r="P40" s="15">
        <v>1</v>
      </c>
      <c r="Q40" s="19">
        <v>2</v>
      </c>
      <c r="R40" s="15">
        <f t="shared" si="8"/>
        <v>6</v>
      </c>
      <c r="S40" s="15">
        <v>2</v>
      </c>
      <c r="T40" s="15">
        <f t="shared" si="9"/>
        <v>12</v>
      </c>
    </row>
    <row r="41" spans="1:20" ht="51" customHeight="1" x14ac:dyDescent="0.25">
      <c r="A41" s="66" t="s">
        <v>105</v>
      </c>
      <c r="B41" s="20" t="s">
        <v>106</v>
      </c>
      <c r="C41" s="11" t="s">
        <v>107</v>
      </c>
      <c r="D41" s="11" t="s">
        <v>108</v>
      </c>
      <c r="E41" s="15">
        <v>2</v>
      </c>
      <c r="F41" s="15">
        <v>2</v>
      </c>
      <c r="G41" s="15">
        <v>2</v>
      </c>
      <c r="H41" s="16">
        <v>1</v>
      </c>
      <c r="I41" s="11">
        <f t="shared" ref="I41:I42" si="12">SUM(E41:H41)</f>
        <v>7</v>
      </c>
      <c r="J41" s="16">
        <v>3</v>
      </c>
      <c r="K41" s="11">
        <f t="shared" si="11"/>
        <v>21</v>
      </c>
      <c r="L41" s="76" t="s">
        <v>404</v>
      </c>
      <c r="M41" s="77"/>
      <c r="N41" s="15">
        <v>2</v>
      </c>
      <c r="O41" s="15">
        <v>1</v>
      </c>
      <c r="P41" s="15">
        <v>1</v>
      </c>
      <c r="Q41" s="15">
        <v>1</v>
      </c>
      <c r="R41" s="15">
        <f t="shared" si="8"/>
        <v>5</v>
      </c>
      <c r="S41" s="16">
        <v>3</v>
      </c>
      <c r="T41" s="15">
        <f t="shared" si="9"/>
        <v>15</v>
      </c>
    </row>
    <row r="42" spans="1:20" ht="37.5" customHeight="1" x14ac:dyDescent="0.25">
      <c r="A42" s="67"/>
      <c r="B42" s="20" t="s">
        <v>109</v>
      </c>
      <c r="C42" s="11" t="s">
        <v>110</v>
      </c>
      <c r="D42" s="11" t="s">
        <v>111</v>
      </c>
      <c r="E42" s="15">
        <v>2</v>
      </c>
      <c r="F42" s="15">
        <v>2</v>
      </c>
      <c r="G42" s="15">
        <v>2</v>
      </c>
      <c r="H42" s="16">
        <v>1</v>
      </c>
      <c r="I42" s="11">
        <f t="shared" si="12"/>
        <v>7</v>
      </c>
      <c r="J42" s="16">
        <v>2</v>
      </c>
      <c r="K42" s="11">
        <f t="shared" si="11"/>
        <v>14</v>
      </c>
      <c r="L42" s="76" t="s">
        <v>400</v>
      </c>
      <c r="M42" s="77"/>
      <c r="N42" s="15">
        <v>2</v>
      </c>
      <c r="O42" s="15">
        <v>1</v>
      </c>
      <c r="P42" s="15">
        <v>1</v>
      </c>
      <c r="Q42" s="15">
        <v>1</v>
      </c>
      <c r="R42" s="15">
        <f t="shared" si="8"/>
        <v>5</v>
      </c>
      <c r="S42" s="16">
        <v>2</v>
      </c>
      <c r="T42" s="15">
        <f t="shared" si="9"/>
        <v>10</v>
      </c>
    </row>
    <row r="43" spans="1:20" x14ac:dyDescent="0.25">
      <c r="A43" s="22"/>
    </row>
    <row r="44" spans="1:20" x14ac:dyDescent="0.25">
      <c r="A44" s="22"/>
    </row>
    <row r="45" spans="1:20" x14ac:dyDescent="0.25">
      <c r="A45" s="22"/>
      <c r="L45" s="82" t="s">
        <v>126</v>
      </c>
      <c r="M45" s="73" t="s">
        <v>127</v>
      </c>
      <c r="N45" s="73"/>
      <c r="O45" s="73"/>
      <c r="P45" s="73"/>
    </row>
    <row r="46" spans="1:20" x14ac:dyDescent="0.25">
      <c r="L46" s="82"/>
      <c r="M46" s="74" t="s">
        <v>128</v>
      </c>
      <c r="N46" s="74"/>
      <c r="O46" s="74"/>
      <c r="P46" s="74"/>
    </row>
    <row r="47" spans="1:20" x14ac:dyDescent="0.25">
      <c r="L47" s="82"/>
      <c r="M47" s="75" t="s">
        <v>129</v>
      </c>
      <c r="N47" s="75"/>
      <c r="O47" s="75"/>
      <c r="P47" s="75"/>
    </row>
    <row r="48" spans="1:20" x14ac:dyDescent="0.25">
      <c r="L48" s="82"/>
      <c r="M48" s="75" t="s">
        <v>130</v>
      </c>
      <c r="N48" s="75"/>
      <c r="O48" s="75"/>
      <c r="P48" s="75"/>
    </row>
    <row r="49" spans="12:16" x14ac:dyDescent="0.25">
      <c r="L49" s="46"/>
      <c r="M49" s="70"/>
      <c r="N49" s="70"/>
      <c r="O49" s="70"/>
      <c r="P49" s="70"/>
    </row>
    <row r="50" spans="12:16" x14ac:dyDescent="0.25">
      <c r="L50" s="46"/>
    </row>
    <row r="51" spans="12:16" x14ac:dyDescent="0.25">
      <c r="L51" s="46"/>
    </row>
    <row r="52" spans="12:16" x14ac:dyDescent="0.25">
      <c r="L52" s="47"/>
    </row>
    <row r="53" spans="12:16" x14ac:dyDescent="0.25">
      <c r="L53" s="47"/>
    </row>
    <row r="54" spans="12:16" x14ac:dyDescent="0.25">
      <c r="L54" s="47"/>
    </row>
    <row r="55" spans="12:16" x14ac:dyDescent="0.25">
      <c r="L55" s="47"/>
    </row>
  </sheetData>
  <mergeCells count="58">
    <mergeCell ref="N2:T2"/>
    <mergeCell ref="A4:A7"/>
    <mergeCell ref="L4:M4"/>
    <mergeCell ref="L5:M5"/>
    <mergeCell ref="L6:M6"/>
    <mergeCell ref="L7:M7"/>
    <mergeCell ref="A2:A3"/>
    <mergeCell ref="B2:B3"/>
    <mergeCell ref="C2:C3"/>
    <mergeCell ref="D2:D3"/>
    <mergeCell ref="E2:K2"/>
    <mergeCell ref="L2:M3"/>
    <mergeCell ref="A8:A15"/>
    <mergeCell ref="L8:M8"/>
    <mergeCell ref="L10:M10"/>
    <mergeCell ref="L11:M11"/>
    <mergeCell ref="L14:M14"/>
    <mergeCell ref="L12:M12"/>
    <mergeCell ref="L13:M13"/>
    <mergeCell ref="L9:M9"/>
    <mergeCell ref="A30:A39"/>
    <mergeCell ref="L30:M30"/>
    <mergeCell ref="L31:M31"/>
    <mergeCell ref="L32:M32"/>
    <mergeCell ref="L33:M33"/>
    <mergeCell ref="L34:M34"/>
    <mergeCell ref="L35:M35"/>
    <mergeCell ref="L36:M36"/>
    <mergeCell ref="L37:M37"/>
    <mergeCell ref="L38:M38"/>
    <mergeCell ref="A41:A42"/>
    <mergeCell ref="L41:M41"/>
    <mergeCell ref="L42:M42"/>
    <mergeCell ref="L45:L48"/>
    <mergeCell ref="M45:P45"/>
    <mergeCell ref="M46:P46"/>
    <mergeCell ref="M47:P47"/>
    <mergeCell ref="M48:P48"/>
    <mergeCell ref="M49:P49"/>
    <mergeCell ref="L15:M15"/>
    <mergeCell ref="L16:M16"/>
    <mergeCell ref="L17:M17"/>
    <mergeCell ref="L18:M18"/>
    <mergeCell ref="L19:M19"/>
    <mergeCell ref="L20:M20"/>
    <mergeCell ref="L26:M26"/>
    <mergeCell ref="L27:M27"/>
    <mergeCell ref="L28:M28"/>
    <mergeCell ref="L40:M40"/>
    <mergeCell ref="L39:M39"/>
    <mergeCell ref="L29:M29"/>
    <mergeCell ref="A21:A29"/>
    <mergeCell ref="A17:A20"/>
    <mergeCell ref="L21:M21"/>
    <mergeCell ref="L22:M22"/>
    <mergeCell ref="L23:M23"/>
    <mergeCell ref="L24:M24"/>
    <mergeCell ref="L25:M25"/>
  </mergeCells>
  <conditionalFormatting sqref="K4:K42 T4:T42">
    <cfRule type="cellIs" dxfId="14" priority="1" stopIfTrue="1" operator="between">
      <formula>1</formula>
      <formula>10</formula>
    </cfRule>
    <cfRule type="cellIs" dxfId="13" priority="2" stopIfTrue="1" operator="between">
      <formula>11</formula>
      <formula>20</formula>
    </cfRule>
    <cfRule type="cellIs" dxfId="12" priority="3" stopIfTrue="1" operator="between">
      <formula>21</formula>
      <formula>60</formula>
    </cfRule>
  </conditionalFormatting>
  <pageMargins left="0.39434523809523808" right="0.70866141732283472" top="1.3779527559055118" bottom="1.3779527559055118" header="0.51181102362204722" footer="0.51181102362204722"/>
  <pageSetup paperSize="9" scale="60" fitToWidth="0" orientation="landscape" r:id="rId1"/>
  <headerFooter>
    <oddHeader>&amp;L&amp;"Verdana,Negrita"&amp;10Área Aplicable: Administración y Finanzas&amp;"Verdana,Normal"
Nombre del Documento: PE-MU-3165-FORM-OS-000064371
Formulario para: PE-MU-3165-WI-OS-000064353&amp;C&amp;"-,Negrita"MATRIZ IPERC&amp;R&amp;G</oddHeader>
    <oddFooter>&amp;C&amp;"Verdana,Normal"&amp;10Versión 2.0&amp;R&amp;"Verdana,Normal"&amp;10Page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T51"/>
  <sheetViews>
    <sheetView view="pageLayout" topLeftCell="B33" zoomScale="90" zoomScaleNormal="100" zoomScalePageLayoutView="90" workbookViewId="0">
      <selection activeCell="L38" sqref="L38:M38"/>
    </sheetView>
  </sheetViews>
  <sheetFormatPr baseColWidth="10" defaultColWidth="2.85546875" defaultRowHeight="15" x14ac:dyDescent="0.25"/>
  <cols>
    <col min="1" max="2" width="33.28515625" customWidth="1"/>
    <col min="3" max="3" width="34.5703125" customWidth="1"/>
    <col min="4" max="4" width="28.5703125" customWidth="1"/>
    <col min="5" max="11" width="4" customWidth="1"/>
    <col min="12" max="12" width="18.5703125" style="45" customWidth="1"/>
    <col min="13" max="13" width="17" style="45" customWidth="1"/>
    <col min="14" max="20" width="4" customWidth="1"/>
    <col min="21" max="21" width="9.85546875" customWidth="1"/>
  </cols>
  <sheetData>
    <row r="2" spans="1:20" ht="30" customHeight="1" x14ac:dyDescent="0.25">
      <c r="A2" s="59" t="s">
        <v>18</v>
      </c>
      <c r="B2" s="59" t="s">
        <v>19</v>
      </c>
      <c r="C2" s="59" t="s">
        <v>20</v>
      </c>
      <c r="D2" s="59" t="s">
        <v>21</v>
      </c>
      <c r="E2" s="51" t="s">
        <v>22</v>
      </c>
      <c r="F2" s="52"/>
      <c r="G2" s="52"/>
      <c r="H2" s="52"/>
      <c r="I2" s="52"/>
      <c r="J2" s="52"/>
      <c r="K2" s="53"/>
      <c r="L2" s="61" t="s">
        <v>23</v>
      </c>
      <c r="M2" s="62"/>
      <c r="N2" s="51" t="s">
        <v>24</v>
      </c>
      <c r="O2" s="52"/>
      <c r="P2" s="52"/>
      <c r="Q2" s="52"/>
      <c r="R2" s="52"/>
      <c r="S2" s="52"/>
      <c r="T2" s="53"/>
    </row>
    <row r="3" spans="1:20" ht="115.5" customHeight="1" x14ac:dyDescent="0.25">
      <c r="A3" s="60"/>
      <c r="B3" s="60"/>
      <c r="C3" s="60"/>
      <c r="D3" s="60"/>
      <c r="E3" s="10" t="s">
        <v>25</v>
      </c>
      <c r="F3" s="10" t="s">
        <v>26</v>
      </c>
      <c r="G3" s="10" t="s">
        <v>27</v>
      </c>
      <c r="H3" s="10" t="s">
        <v>28</v>
      </c>
      <c r="I3" s="10" t="s">
        <v>29</v>
      </c>
      <c r="J3" s="10" t="s">
        <v>30</v>
      </c>
      <c r="K3" s="10" t="s">
        <v>31</v>
      </c>
      <c r="L3" s="63"/>
      <c r="M3" s="64"/>
      <c r="N3" s="10" t="s">
        <v>25</v>
      </c>
      <c r="O3" s="10" t="s">
        <v>26</v>
      </c>
      <c r="P3" s="10" t="s">
        <v>27</v>
      </c>
      <c r="Q3" s="10" t="s">
        <v>28</v>
      </c>
      <c r="R3" s="10" t="s">
        <v>29</v>
      </c>
      <c r="S3" s="10" t="s">
        <v>30</v>
      </c>
      <c r="T3" s="10" t="s">
        <v>31</v>
      </c>
    </row>
    <row r="4" spans="1:20" x14ac:dyDescent="0.25">
      <c r="A4" s="54" t="s">
        <v>259</v>
      </c>
      <c r="B4" s="29" t="s">
        <v>136</v>
      </c>
      <c r="C4" s="29" t="s">
        <v>137</v>
      </c>
      <c r="D4" s="30" t="s">
        <v>138</v>
      </c>
      <c r="E4" s="15">
        <v>3</v>
      </c>
      <c r="F4" s="15">
        <v>2</v>
      </c>
      <c r="G4" s="15">
        <v>2</v>
      </c>
      <c r="H4" s="15">
        <v>2</v>
      </c>
      <c r="I4" s="15">
        <f>SUM(E4:H4)</f>
        <v>9</v>
      </c>
      <c r="J4" s="16">
        <v>3</v>
      </c>
      <c r="K4" s="11">
        <f t="shared" ref="K4:K20" si="0">I4*J4</f>
        <v>27</v>
      </c>
      <c r="L4" s="76" t="s">
        <v>116</v>
      </c>
      <c r="M4" s="77"/>
      <c r="N4" s="15">
        <v>3</v>
      </c>
      <c r="O4" s="15">
        <v>1</v>
      </c>
      <c r="P4" s="15">
        <v>1</v>
      </c>
      <c r="Q4" s="15">
        <v>1</v>
      </c>
      <c r="R4" s="15">
        <f t="shared" ref="R4:R20" si="1">SUM(N4:Q4)</f>
        <v>6</v>
      </c>
      <c r="S4" s="15">
        <v>2</v>
      </c>
      <c r="T4" s="16">
        <f t="shared" ref="T4:T20" si="2">R4*S4</f>
        <v>12</v>
      </c>
    </row>
    <row r="5" spans="1:20" ht="24.75" customHeight="1" x14ac:dyDescent="0.25">
      <c r="A5" s="55"/>
      <c r="B5" s="29" t="s">
        <v>312</v>
      </c>
      <c r="C5" s="31" t="s">
        <v>313</v>
      </c>
      <c r="D5" s="30" t="s">
        <v>314</v>
      </c>
      <c r="E5" s="15">
        <v>3</v>
      </c>
      <c r="F5" s="15">
        <v>2</v>
      </c>
      <c r="G5" s="15">
        <v>2</v>
      </c>
      <c r="H5" s="15">
        <v>2</v>
      </c>
      <c r="I5" s="15">
        <f t="shared" ref="I5:I20" si="3">SUM(E5:H5)</f>
        <v>9</v>
      </c>
      <c r="J5" s="16">
        <v>1</v>
      </c>
      <c r="K5" s="11">
        <f t="shared" si="0"/>
        <v>9</v>
      </c>
      <c r="L5" s="76" t="s">
        <v>116</v>
      </c>
      <c r="M5" s="77"/>
      <c r="N5" s="15">
        <v>3</v>
      </c>
      <c r="O5" s="15">
        <v>1</v>
      </c>
      <c r="P5" s="15">
        <v>1</v>
      </c>
      <c r="Q5" s="15">
        <v>1</v>
      </c>
      <c r="R5" s="15">
        <f t="shared" si="1"/>
        <v>6</v>
      </c>
      <c r="S5" s="15">
        <v>1</v>
      </c>
      <c r="T5" s="16">
        <f t="shared" si="2"/>
        <v>6</v>
      </c>
    </row>
    <row r="6" spans="1:20" ht="25.5" x14ac:dyDescent="0.25">
      <c r="A6" s="55"/>
      <c r="B6" s="29" t="s">
        <v>315</v>
      </c>
      <c r="C6" s="31" t="s">
        <v>316</v>
      </c>
      <c r="D6" s="30" t="s">
        <v>317</v>
      </c>
      <c r="E6" s="15">
        <v>3</v>
      </c>
      <c r="F6" s="15">
        <v>2</v>
      </c>
      <c r="G6" s="15">
        <v>2</v>
      </c>
      <c r="H6" s="15">
        <v>2</v>
      </c>
      <c r="I6" s="15">
        <f t="shared" si="3"/>
        <v>9</v>
      </c>
      <c r="J6" s="16">
        <v>3</v>
      </c>
      <c r="K6" s="11">
        <f t="shared" si="0"/>
        <v>27</v>
      </c>
      <c r="L6" s="76" t="s">
        <v>318</v>
      </c>
      <c r="M6" s="77"/>
      <c r="N6" s="15">
        <v>3</v>
      </c>
      <c r="O6" s="15">
        <v>1</v>
      </c>
      <c r="P6" s="15">
        <v>1</v>
      </c>
      <c r="Q6" s="15">
        <v>1</v>
      </c>
      <c r="R6" s="15">
        <f t="shared" si="1"/>
        <v>6</v>
      </c>
      <c r="S6" s="15">
        <v>2</v>
      </c>
      <c r="T6" s="16">
        <f t="shared" si="2"/>
        <v>12</v>
      </c>
    </row>
    <row r="7" spans="1:20" ht="38.25" customHeight="1" x14ac:dyDescent="0.25">
      <c r="A7" s="56"/>
      <c r="B7" s="29" t="s">
        <v>260</v>
      </c>
      <c r="C7" s="31" t="s">
        <v>261</v>
      </c>
      <c r="D7" s="30" t="s">
        <v>262</v>
      </c>
      <c r="E7" s="15">
        <v>2</v>
      </c>
      <c r="F7" s="15">
        <v>2</v>
      </c>
      <c r="G7" s="15">
        <v>2</v>
      </c>
      <c r="H7" s="15">
        <v>1</v>
      </c>
      <c r="I7" s="15">
        <f t="shared" si="3"/>
        <v>7</v>
      </c>
      <c r="J7" s="16">
        <v>3</v>
      </c>
      <c r="K7" s="11">
        <f t="shared" si="0"/>
        <v>21</v>
      </c>
      <c r="L7" s="76" t="s">
        <v>397</v>
      </c>
      <c r="M7" s="77"/>
      <c r="N7" s="15">
        <v>2</v>
      </c>
      <c r="O7" s="15">
        <v>1</v>
      </c>
      <c r="P7" s="15">
        <v>1</v>
      </c>
      <c r="Q7" s="15">
        <v>1</v>
      </c>
      <c r="R7" s="15">
        <f t="shared" si="1"/>
        <v>5</v>
      </c>
      <c r="S7" s="15">
        <v>3</v>
      </c>
      <c r="T7" s="16">
        <f t="shared" si="2"/>
        <v>15</v>
      </c>
    </row>
    <row r="8" spans="1:20" ht="38.25" x14ac:dyDescent="0.25">
      <c r="A8" s="71" t="s">
        <v>319</v>
      </c>
      <c r="B8" s="29" t="s">
        <v>416</v>
      </c>
      <c r="C8" s="25" t="s">
        <v>321</v>
      </c>
      <c r="D8" s="23" t="s">
        <v>322</v>
      </c>
      <c r="E8" s="15">
        <v>3</v>
      </c>
      <c r="F8" s="15">
        <v>2</v>
      </c>
      <c r="G8" s="15">
        <v>2</v>
      </c>
      <c r="H8" s="15">
        <v>2</v>
      </c>
      <c r="I8" s="15">
        <f t="shared" si="3"/>
        <v>9</v>
      </c>
      <c r="J8" s="15">
        <v>1</v>
      </c>
      <c r="K8" s="11">
        <f t="shared" si="0"/>
        <v>9</v>
      </c>
      <c r="L8" s="76" t="s">
        <v>418</v>
      </c>
      <c r="M8" s="77"/>
      <c r="N8" s="15">
        <v>3</v>
      </c>
      <c r="O8" s="15">
        <v>2</v>
      </c>
      <c r="P8" s="15">
        <v>1</v>
      </c>
      <c r="Q8" s="15">
        <v>2</v>
      </c>
      <c r="R8" s="15">
        <f t="shared" si="1"/>
        <v>8</v>
      </c>
      <c r="S8" s="15">
        <v>1</v>
      </c>
      <c r="T8" s="16">
        <f t="shared" si="2"/>
        <v>8</v>
      </c>
    </row>
    <row r="9" spans="1:20" ht="25.5" x14ac:dyDescent="0.25">
      <c r="A9" s="71"/>
      <c r="B9" s="26" t="s">
        <v>323</v>
      </c>
      <c r="C9" s="25" t="s">
        <v>216</v>
      </c>
      <c r="D9" s="23" t="s">
        <v>217</v>
      </c>
      <c r="E9" s="15">
        <v>3</v>
      </c>
      <c r="F9" s="15">
        <v>2</v>
      </c>
      <c r="G9" s="15">
        <v>2</v>
      </c>
      <c r="H9" s="15">
        <v>1</v>
      </c>
      <c r="I9" s="15">
        <f t="shared" si="3"/>
        <v>8</v>
      </c>
      <c r="J9" s="15">
        <v>1</v>
      </c>
      <c r="K9" s="11">
        <f t="shared" si="0"/>
        <v>8</v>
      </c>
      <c r="L9" s="76" t="s">
        <v>324</v>
      </c>
      <c r="M9" s="77"/>
      <c r="N9" s="15">
        <v>3</v>
      </c>
      <c r="O9" s="15">
        <v>1</v>
      </c>
      <c r="P9" s="15">
        <v>1</v>
      </c>
      <c r="Q9" s="15">
        <v>1</v>
      </c>
      <c r="R9" s="15">
        <f t="shared" si="1"/>
        <v>6</v>
      </c>
      <c r="S9" s="16">
        <v>1</v>
      </c>
      <c r="T9" s="16">
        <f t="shared" si="2"/>
        <v>6</v>
      </c>
    </row>
    <row r="10" spans="1:20" ht="25.5" x14ac:dyDescent="0.25">
      <c r="A10" s="71"/>
      <c r="B10" s="26" t="s">
        <v>325</v>
      </c>
      <c r="C10" s="25" t="s">
        <v>216</v>
      </c>
      <c r="D10" s="23" t="s">
        <v>217</v>
      </c>
      <c r="E10" s="15">
        <v>3</v>
      </c>
      <c r="F10" s="15">
        <v>2</v>
      </c>
      <c r="G10" s="15">
        <v>2</v>
      </c>
      <c r="H10" s="15">
        <v>1</v>
      </c>
      <c r="I10" s="15">
        <f t="shared" si="3"/>
        <v>8</v>
      </c>
      <c r="J10" s="15">
        <v>1</v>
      </c>
      <c r="K10" s="11">
        <f t="shared" si="0"/>
        <v>8</v>
      </c>
      <c r="L10" s="76" t="s">
        <v>324</v>
      </c>
      <c r="M10" s="77"/>
      <c r="N10" s="15">
        <v>3</v>
      </c>
      <c r="O10" s="15">
        <v>1</v>
      </c>
      <c r="P10" s="15">
        <v>1</v>
      </c>
      <c r="Q10" s="15">
        <v>1</v>
      </c>
      <c r="R10" s="15">
        <f t="shared" si="1"/>
        <v>6</v>
      </c>
      <c r="S10" s="15">
        <v>1</v>
      </c>
      <c r="T10" s="16">
        <f t="shared" si="2"/>
        <v>6</v>
      </c>
    </row>
    <row r="11" spans="1:20" x14ac:dyDescent="0.25">
      <c r="A11" s="71"/>
      <c r="B11" s="29" t="s">
        <v>132</v>
      </c>
      <c r="C11" s="29" t="s">
        <v>133</v>
      </c>
      <c r="D11" s="30" t="s">
        <v>134</v>
      </c>
      <c r="E11" s="15">
        <v>3</v>
      </c>
      <c r="F11" s="15">
        <v>2</v>
      </c>
      <c r="G11" s="15">
        <v>2</v>
      </c>
      <c r="H11" s="15">
        <v>1</v>
      </c>
      <c r="I11" s="15">
        <f t="shared" si="3"/>
        <v>8</v>
      </c>
      <c r="J11" s="15">
        <v>3</v>
      </c>
      <c r="K11" s="11">
        <f t="shared" si="0"/>
        <v>24</v>
      </c>
      <c r="L11" s="76" t="s">
        <v>116</v>
      </c>
      <c r="M11" s="77"/>
      <c r="N11" s="15">
        <v>3</v>
      </c>
      <c r="O11" s="15">
        <v>1</v>
      </c>
      <c r="P11" s="15">
        <v>1</v>
      </c>
      <c r="Q11" s="15">
        <v>1</v>
      </c>
      <c r="R11" s="15">
        <f t="shared" si="1"/>
        <v>6</v>
      </c>
      <c r="S11" s="15">
        <v>3</v>
      </c>
      <c r="T11" s="16">
        <f t="shared" si="2"/>
        <v>18</v>
      </c>
    </row>
    <row r="12" spans="1:20" ht="25.5" customHeight="1" x14ac:dyDescent="0.25">
      <c r="A12" s="71"/>
      <c r="B12" s="11" t="s">
        <v>120</v>
      </c>
      <c r="C12" s="44" t="s">
        <v>121</v>
      </c>
      <c r="D12" s="11" t="s">
        <v>122</v>
      </c>
      <c r="E12" s="15">
        <v>3</v>
      </c>
      <c r="F12" s="15">
        <v>2</v>
      </c>
      <c r="G12" s="15">
        <v>2</v>
      </c>
      <c r="H12" s="15">
        <v>3</v>
      </c>
      <c r="I12" s="15">
        <f t="shared" si="3"/>
        <v>10</v>
      </c>
      <c r="J12" s="15">
        <v>1</v>
      </c>
      <c r="K12" s="11">
        <f t="shared" si="0"/>
        <v>10</v>
      </c>
      <c r="L12" s="76" t="s">
        <v>123</v>
      </c>
      <c r="M12" s="77"/>
      <c r="N12" s="15">
        <v>3</v>
      </c>
      <c r="O12" s="15">
        <v>1</v>
      </c>
      <c r="P12" s="15">
        <v>1</v>
      </c>
      <c r="Q12" s="15">
        <v>3</v>
      </c>
      <c r="R12" s="15">
        <f t="shared" si="1"/>
        <v>8</v>
      </c>
      <c r="S12" s="15">
        <v>1</v>
      </c>
      <c r="T12" s="16">
        <f t="shared" si="2"/>
        <v>8</v>
      </c>
    </row>
    <row r="13" spans="1:20" ht="25.5" customHeight="1" x14ac:dyDescent="0.25">
      <c r="A13" s="54" t="s">
        <v>419</v>
      </c>
      <c r="B13" s="29" t="s">
        <v>315</v>
      </c>
      <c r="C13" s="31" t="s">
        <v>316</v>
      </c>
      <c r="D13" s="30" t="s">
        <v>317</v>
      </c>
      <c r="E13" s="15">
        <v>3</v>
      </c>
      <c r="F13" s="15">
        <v>2</v>
      </c>
      <c r="G13" s="15">
        <v>2</v>
      </c>
      <c r="H13" s="15">
        <v>2</v>
      </c>
      <c r="I13" s="15">
        <f t="shared" si="3"/>
        <v>9</v>
      </c>
      <c r="J13" s="15">
        <v>3</v>
      </c>
      <c r="K13" s="11">
        <f t="shared" si="0"/>
        <v>27</v>
      </c>
      <c r="L13" s="76" t="s">
        <v>421</v>
      </c>
      <c r="M13" s="77"/>
      <c r="N13" s="15">
        <v>3</v>
      </c>
      <c r="O13" s="15">
        <v>1</v>
      </c>
      <c r="P13" s="15">
        <v>1</v>
      </c>
      <c r="Q13" s="15">
        <v>1</v>
      </c>
      <c r="R13" s="15">
        <f t="shared" si="1"/>
        <v>6</v>
      </c>
      <c r="S13" s="15">
        <v>3</v>
      </c>
      <c r="T13" s="16">
        <f t="shared" si="2"/>
        <v>18</v>
      </c>
    </row>
    <row r="14" spans="1:20" ht="25.5" customHeight="1" x14ac:dyDescent="0.25">
      <c r="A14" s="55"/>
      <c r="B14" s="29" t="s">
        <v>423</v>
      </c>
      <c r="C14" s="25" t="s">
        <v>425</v>
      </c>
      <c r="D14" s="30" t="s">
        <v>426</v>
      </c>
      <c r="E14" s="15">
        <v>3</v>
      </c>
      <c r="F14" s="15">
        <v>2</v>
      </c>
      <c r="G14" s="15">
        <v>2</v>
      </c>
      <c r="H14" s="15">
        <v>2</v>
      </c>
      <c r="I14" s="15">
        <f t="shared" si="3"/>
        <v>9</v>
      </c>
      <c r="J14" s="15">
        <v>2</v>
      </c>
      <c r="K14" s="11">
        <f t="shared" si="0"/>
        <v>18</v>
      </c>
      <c r="L14" s="76" t="s">
        <v>424</v>
      </c>
      <c r="M14" s="77"/>
      <c r="N14" s="15">
        <v>3</v>
      </c>
      <c r="O14" s="15">
        <v>2</v>
      </c>
      <c r="P14" s="15">
        <v>2</v>
      </c>
      <c r="Q14" s="15">
        <v>2</v>
      </c>
      <c r="R14" s="15">
        <f t="shared" si="1"/>
        <v>9</v>
      </c>
      <c r="S14" s="15">
        <v>1</v>
      </c>
      <c r="T14" s="16">
        <f t="shared" si="2"/>
        <v>9</v>
      </c>
    </row>
    <row r="15" spans="1:20" ht="38.25" x14ac:dyDescent="0.25">
      <c r="A15" s="56"/>
      <c r="B15" s="29" t="s">
        <v>416</v>
      </c>
      <c r="C15" s="25" t="s">
        <v>420</v>
      </c>
      <c r="D15" s="11" t="s">
        <v>322</v>
      </c>
      <c r="E15" s="15">
        <v>3</v>
      </c>
      <c r="F15" s="15">
        <v>2</v>
      </c>
      <c r="G15" s="15">
        <v>2</v>
      </c>
      <c r="H15" s="15">
        <v>2</v>
      </c>
      <c r="I15" s="15">
        <f t="shared" si="3"/>
        <v>9</v>
      </c>
      <c r="J15" s="15">
        <v>1</v>
      </c>
      <c r="K15" s="11">
        <f t="shared" si="0"/>
        <v>9</v>
      </c>
      <c r="L15" s="76" t="s">
        <v>422</v>
      </c>
      <c r="M15" s="77"/>
      <c r="N15" s="15">
        <v>3</v>
      </c>
      <c r="O15" s="15">
        <v>2</v>
      </c>
      <c r="P15" s="15">
        <v>1</v>
      </c>
      <c r="Q15" s="15">
        <v>2</v>
      </c>
      <c r="R15" s="15">
        <f t="shared" si="1"/>
        <v>8</v>
      </c>
      <c r="S15" s="15">
        <v>1</v>
      </c>
      <c r="T15" s="16">
        <f t="shared" si="2"/>
        <v>8</v>
      </c>
    </row>
    <row r="16" spans="1:20" ht="25.5" x14ac:dyDescent="0.25">
      <c r="A16" s="66" t="s">
        <v>263</v>
      </c>
      <c r="B16" s="29" t="s">
        <v>274</v>
      </c>
      <c r="C16" s="31" t="s">
        <v>275</v>
      </c>
      <c r="D16" s="30" t="s">
        <v>202</v>
      </c>
      <c r="E16" s="15">
        <v>3</v>
      </c>
      <c r="F16" s="15">
        <v>2</v>
      </c>
      <c r="G16" s="15">
        <v>2</v>
      </c>
      <c r="H16" s="15">
        <v>3</v>
      </c>
      <c r="I16" s="15">
        <f t="shared" si="3"/>
        <v>10</v>
      </c>
      <c r="J16" s="15">
        <v>1</v>
      </c>
      <c r="K16" s="11">
        <f t="shared" si="0"/>
        <v>10</v>
      </c>
      <c r="L16" s="76" t="s">
        <v>390</v>
      </c>
      <c r="M16" s="77"/>
      <c r="N16" s="15">
        <v>3</v>
      </c>
      <c r="O16" s="15">
        <v>1</v>
      </c>
      <c r="P16" s="15">
        <v>1</v>
      </c>
      <c r="Q16" s="15">
        <v>1</v>
      </c>
      <c r="R16" s="15">
        <f t="shared" si="1"/>
        <v>6</v>
      </c>
      <c r="S16" s="15">
        <v>1</v>
      </c>
      <c r="T16" s="16">
        <f t="shared" si="2"/>
        <v>6</v>
      </c>
    </row>
    <row r="17" spans="1:20" ht="38.25" x14ac:dyDescent="0.25">
      <c r="A17" s="91"/>
      <c r="B17" s="29" t="s">
        <v>150</v>
      </c>
      <c r="C17" s="31" t="s">
        <v>141</v>
      </c>
      <c r="D17" s="35" t="s">
        <v>142</v>
      </c>
      <c r="E17" s="15">
        <v>3</v>
      </c>
      <c r="F17" s="15">
        <v>2</v>
      </c>
      <c r="G17" s="15">
        <v>2</v>
      </c>
      <c r="H17" s="15">
        <v>3</v>
      </c>
      <c r="I17" s="15">
        <f t="shared" si="3"/>
        <v>10</v>
      </c>
      <c r="J17" s="15">
        <v>1</v>
      </c>
      <c r="K17" s="11">
        <f t="shared" si="0"/>
        <v>10</v>
      </c>
      <c r="L17" s="76" t="s">
        <v>394</v>
      </c>
      <c r="M17" s="77"/>
      <c r="N17" s="15">
        <v>3</v>
      </c>
      <c r="O17" s="15">
        <v>1</v>
      </c>
      <c r="P17" s="15">
        <v>1</v>
      </c>
      <c r="Q17" s="15">
        <v>1</v>
      </c>
      <c r="R17" s="15">
        <f t="shared" si="1"/>
        <v>6</v>
      </c>
      <c r="S17" s="15">
        <v>1</v>
      </c>
      <c r="T17" s="16">
        <f t="shared" si="2"/>
        <v>6</v>
      </c>
    </row>
    <row r="18" spans="1:20" x14ac:dyDescent="0.25">
      <c r="A18" s="91"/>
      <c r="B18" s="37" t="s">
        <v>206</v>
      </c>
      <c r="C18" s="38" t="s">
        <v>207</v>
      </c>
      <c r="D18" s="30" t="s">
        <v>208</v>
      </c>
      <c r="E18" s="15">
        <v>3</v>
      </c>
      <c r="F18" s="15">
        <v>2</v>
      </c>
      <c r="G18" s="15">
        <v>1</v>
      </c>
      <c r="H18" s="15">
        <v>3</v>
      </c>
      <c r="I18" s="15">
        <f t="shared" si="3"/>
        <v>9</v>
      </c>
      <c r="J18" s="15">
        <v>1</v>
      </c>
      <c r="K18" s="11">
        <f t="shared" si="0"/>
        <v>9</v>
      </c>
      <c r="L18" s="76" t="s">
        <v>326</v>
      </c>
      <c r="M18" s="77"/>
      <c r="N18" s="15">
        <v>3</v>
      </c>
      <c r="O18" s="15">
        <v>1</v>
      </c>
      <c r="P18" s="15">
        <v>1</v>
      </c>
      <c r="Q18" s="15">
        <v>1</v>
      </c>
      <c r="R18" s="15">
        <f t="shared" si="1"/>
        <v>6</v>
      </c>
      <c r="S18" s="15">
        <v>1</v>
      </c>
      <c r="T18" s="16">
        <f t="shared" si="2"/>
        <v>6</v>
      </c>
    </row>
    <row r="19" spans="1:20" ht="25.5" x14ac:dyDescent="0.25">
      <c r="A19" s="91"/>
      <c r="B19" s="29" t="s">
        <v>268</v>
      </c>
      <c r="C19" s="31" t="s">
        <v>162</v>
      </c>
      <c r="D19" s="30" t="s">
        <v>163</v>
      </c>
      <c r="E19" s="15">
        <v>3</v>
      </c>
      <c r="F19" s="15">
        <v>2</v>
      </c>
      <c r="G19" s="15">
        <v>1</v>
      </c>
      <c r="H19" s="15">
        <v>3</v>
      </c>
      <c r="I19" s="15">
        <f t="shared" si="3"/>
        <v>9</v>
      </c>
      <c r="J19" s="15">
        <v>1</v>
      </c>
      <c r="K19" s="11">
        <f t="shared" si="0"/>
        <v>9</v>
      </c>
      <c r="L19" s="76" t="s">
        <v>327</v>
      </c>
      <c r="M19" s="77"/>
      <c r="N19" s="15">
        <v>3</v>
      </c>
      <c r="O19" s="15">
        <v>1</v>
      </c>
      <c r="P19" s="15">
        <v>1</v>
      </c>
      <c r="Q19" s="15">
        <v>1</v>
      </c>
      <c r="R19" s="15">
        <f t="shared" si="1"/>
        <v>6</v>
      </c>
      <c r="S19" s="15">
        <v>1</v>
      </c>
      <c r="T19" s="16">
        <f t="shared" si="2"/>
        <v>6</v>
      </c>
    </row>
    <row r="20" spans="1:20" ht="25.5" x14ac:dyDescent="0.25">
      <c r="A20" s="67"/>
      <c r="B20" s="29" t="s">
        <v>269</v>
      </c>
      <c r="C20" s="31" t="s">
        <v>270</v>
      </c>
      <c r="D20" s="30" t="s">
        <v>271</v>
      </c>
      <c r="E20" s="15">
        <v>3</v>
      </c>
      <c r="F20" s="15">
        <v>2</v>
      </c>
      <c r="G20" s="15">
        <v>1</v>
      </c>
      <c r="H20" s="15">
        <v>3</v>
      </c>
      <c r="I20" s="15">
        <f t="shared" si="3"/>
        <v>9</v>
      </c>
      <c r="J20" s="15">
        <v>1</v>
      </c>
      <c r="K20" s="11">
        <f t="shared" si="0"/>
        <v>9</v>
      </c>
      <c r="L20" s="76" t="s">
        <v>272</v>
      </c>
      <c r="M20" s="77"/>
      <c r="N20" s="15">
        <v>3</v>
      </c>
      <c r="O20" s="15">
        <v>1</v>
      </c>
      <c r="P20" s="15">
        <v>1</v>
      </c>
      <c r="Q20" s="15">
        <v>1</v>
      </c>
      <c r="R20" s="15">
        <f t="shared" si="1"/>
        <v>6</v>
      </c>
      <c r="S20" s="15">
        <v>1</v>
      </c>
      <c r="T20" s="16">
        <f t="shared" si="2"/>
        <v>6</v>
      </c>
    </row>
    <row r="21" spans="1:20" ht="38.25" customHeight="1" x14ac:dyDescent="0.25">
      <c r="A21" s="65" t="s">
        <v>284</v>
      </c>
      <c r="B21" s="29" t="s">
        <v>285</v>
      </c>
      <c r="C21" s="31" t="s">
        <v>286</v>
      </c>
      <c r="D21" s="30" t="s">
        <v>138</v>
      </c>
      <c r="E21" s="19">
        <v>2</v>
      </c>
      <c r="F21" s="15">
        <v>2</v>
      </c>
      <c r="G21" s="15">
        <v>1</v>
      </c>
      <c r="H21" s="19">
        <v>1</v>
      </c>
      <c r="I21" s="15">
        <f>SUM(E21:H21)</f>
        <v>6</v>
      </c>
      <c r="J21" s="19">
        <v>3</v>
      </c>
      <c r="K21" s="11">
        <f>I21*J21</f>
        <v>18</v>
      </c>
      <c r="L21" s="86" t="s">
        <v>397</v>
      </c>
      <c r="M21" s="87"/>
      <c r="N21" s="19">
        <v>2</v>
      </c>
      <c r="O21" s="15">
        <v>1</v>
      </c>
      <c r="P21" s="15">
        <v>1</v>
      </c>
      <c r="Q21" s="19">
        <v>1</v>
      </c>
      <c r="R21" s="15">
        <f>SUM(N21:Q21)</f>
        <v>5</v>
      </c>
      <c r="S21" s="19">
        <v>3</v>
      </c>
      <c r="T21" s="16">
        <f>R21*S21</f>
        <v>15</v>
      </c>
    </row>
    <row r="22" spans="1:20" ht="38.25" customHeight="1" x14ac:dyDescent="0.25">
      <c r="A22" s="65"/>
      <c r="B22" s="29" t="s">
        <v>287</v>
      </c>
      <c r="C22" s="31" t="s">
        <v>288</v>
      </c>
      <c r="D22" s="30" t="s">
        <v>138</v>
      </c>
      <c r="E22" s="19">
        <v>2</v>
      </c>
      <c r="F22" s="15">
        <v>2</v>
      </c>
      <c r="G22" s="15">
        <v>1</v>
      </c>
      <c r="H22" s="19">
        <v>1</v>
      </c>
      <c r="I22" s="15">
        <f t="shared" ref="I22:I35" si="4">SUM(E22:H22)</f>
        <v>6</v>
      </c>
      <c r="J22" s="19">
        <v>3</v>
      </c>
      <c r="K22" s="11">
        <f t="shared" ref="K22:K38" si="5">I22*J22</f>
        <v>18</v>
      </c>
      <c r="L22" s="86" t="s">
        <v>397</v>
      </c>
      <c r="M22" s="87"/>
      <c r="N22" s="19">
        <v>2</v>
      </c>
      <c r="O22" s="15">
        <v>1</v>
      </c>
      <c r="P22" s="15">
        <v>1</v>
      </c>
      <c r="Q22" s="19">
        <v>1</v>
      </c>
      <c r="R22" s="15">
        <f t="shared" ref="R22:R38" si="6">SUM(N22:Q22)</f>
        <v>5</v>
      </c>
      <c r="S22" s="19">
        <v>3</v>
      </c>
      <c r="T22" s="15">
        <f t="shared" ref="T22:T38" si="7">R22*S22</f>
        <v>15</v>
      </c>
    </row>
    <row r="23" spans="1:20" ht="38.25" customHeight="1" x14ac:dyDescent="0.25">
      <c r="A23" s="65"/>
      <c r="B23" s="29" t="s">
        <v>289</v>
      </c>
      <c r="C23" s="31" t="s">
        <v>290</v>
      </c>
      <c r="D23" s="30" t="s">
        <v>291</v>
      </c>
      <c r="E23" s="19">
        <v>2</v>
      </c>
      <c r="F23" s="15">
        <v>2</v>
      </c>
      <c r="G23" s="15">
        <v>2</v>
      </c>
      <c r="H23" s="19">
        <v>1</v>
      </c>
      <c r="I23" s="15">
        <f t="shared" si="4"/>
        <v>7</v>
      </c>
      <c r="J23" s="19">
        <v>2</v>
      </c>
      <c r="K23" s="11">
        <f t="shared" si="5"/>
        <v>14</v>
      </c>
      <c r="L23" s="86" t="s">
        <v>398</v>
      </c>
      <c r="M23" s="87"/>
      <c r="N23" s="19">
        <v>2</v>
      </c>
      <c r="O23" s="15">
        <v>1</v>
      </c>
      <c r="P23" s="15">
        <v>1</v>
      </c>
      <c r="Q23" s="19">
        <v>1</v>
      </c>
      <c r="R23" s="15">
        <f t="shared" si="6"/>
        <v>5</v>
      </c>
      <c r="S23" s="19">
        <v>3</v>
      </c>
      <c r="T23" s="15">
        <f t="shared" si="7"/>
        <v>15</v>
      </c>
    </row>
    <row r="24" spans="1:20" ht="29.45" customHeight="1" x14ac:dyDescent="0.25">
      <c r="A24" s="65"/>
      <c r="B24" s="29" t="s">
        <v>292</v>
      </c>
      <c r="C24" s="31" t="s">
        <v>293</v>
      </c>
      <c r="D24" s="30" t="s">
        <v>138</v>
      </c>
      <c r="E24" s="19">
        <v>2</v>
      </c>
      <c r="F24" s="15">
        <v>2</v>
      </c>
      <c r="G24" s="15">
        <v>1</v>
      </c>
      <c r="H24" s="19">
        <v>1</v>
      </c>
      <c r="I24" s="15">
        <f t="shared" si="4"/>
        <v>6</v>
      </c>
      <c r="J24" s="19">
        <v>3</v>
      </c>
      <c r="K24" s="11">
        <f t="shared" si="5"/>
        <v>18</v>
      </c>
      <c r="L24" s="76" t="s">
        <v>404</v>
      </c>
      <c r="M24" s="77"/>
      <c r="N24" s="19">
        <v>2</v>
      </c>
      <c r="O24" s="15">
        <v>1</v>
      </c>
      <c r="P24" s="15">
        <v>1</v>
      </c>
      <c r="Q24" s="19">
        <v>1</v>
      </c>
      <c r="R24" s="15">
        <f t="shared" si="6"/>
        <v>5</v>
      </c>
      <c r="S24" s="19">
        <v>3</v>
      </c>
      <c r="T24" s="15">
        <f t="shared" si="7"/>
        <v>15</v>
      </c>
    </row>
    <row r="25" spans="1:20" ht="38.25" customHeight="1" x14ac:dyDescent="0.25">
      <c r="A25" s="65"/>
      <c r="B25" s="29" t="s">
        <v>294</v>
      </c>
      <c r="C25" s="31" t="s">
        <v>295</v>
      </c>
      <c r="D25" s="30" t="s">
        <v>328</v>
      </c>
      <c r="E25" s="19">
        <v>2</v>
      </c>
      <c r="F25" s="15">
        <v>2</v>
      </c>
      <c r="G25" s="15">
        <v>1</v>
      </c>
      <c r="H25" s="19">
        <v>1</v>
      </c>
      <c r="I25" s="15">
        <f t="shared" si="4"/>
        <v>6</v>
      </c>
      <c r="J25" s="19">
        <v>1</v>
      </c>
      <c r="K25" s="11">
        <f t="shared" si="5"/>
        <v>6</v>
      </c>
      <c r="L25" s="86" t="s">
        <v>297</v>
      </c>
      <c r="M25" s="87"/>
      <c r="N25" s="19">
        <v>2</v>
      </c>
      <c r="O25" s="15">
        <v>1</v>
      </c>
      <c r="P25" s="15">
        <v>1</v>
      </c>
      <c r="Q25" s="19">
        <v>1</v>
      </c>
      <c r="R25" s="15">
        <f t="shared" si="6"/>
        <v>5</v>
      </c>
      <c r="S25" s="19">
        <v>1</v>
      </c>
      <c r="T25" s="15">
        <f t="shared" si="7"/>
        <v>5</v>
      </c>
    </row>
    <row r="26" spans="1:20" ht="38.25" customHeight="1" x14ac:dyDescent="0.25">
      <c r="A26" s="65"/>
      <c r="B26" s="29" t="s">
        <v>298</v>
      </c>
      <c r="C26" s="31" t="s">
        <v>299</v>
      </c>
      <c r="D26" s="30" t="s">
        <v>138</v>
      </c>
      <c r="E26" s="19">
        <v>2</v>
      </c>
      <c r="F26" s="15">
        <v>2</v>
      </c>
      <c r="G26" s="15">
        <v>1</v>
      </c>
      <c r="H26" s="19">
        <v>1</v>
      </c>
      <c r="I26" s="15">
        <f t="shared" si="4"/>
        <v>6</v>
      </c>
      <c r="J26" s="19">
        <v>3</v>
      </c>
      <c r="K26" s="11">
        <f t="shared" si="5"/>
        <v>18</v>
      </c>
      <c r="L26" s="86" t="s">
        <v>300</v>
      </c>
      <c r="M26" s="87"/>
      <c r="N26" s="19">
        <v>2</v>
      </c>
      <c r="O26" s="15">
        <v>1</v>
      </c>
      <c r="P26" s="15">
        <v>1</v>
      </c>
      <c r="Q26" s="19">
        <v>1</v>
      </c>
      <c r="R26" s="15">
        <f t="shared" si="6"/>
        <v>5</v>
      </c>
      <c r="S26" s="19">
        <v>3</v>
      </c>
      <c r="T26" s="15">
        <f t="shared" si="7"/>
        <v>15</v>
      </c>
    </row>
    <row r="27" spans="1:20" ht="51.75" x14ac:dyDescent="0.25">
      <c r="A27" s="65"/>
      <c r="B27" s="29" t="s">
        <v>329</v>
      </c>
      <c r="C27" s="31" t="s">
        <v>330</v>
      </c>
      <c r="D27" s="30" t="s">
        <v>331</v>
      </c>
      <c r="E27" s="19">
        <v>2</v>
      </c>
      <c r="F27" s="15">
        <v>2</v>
      </c>
      <c r="G27" s="15">
        <v>1</v>
      </c>
      <c r="H27" s="19">
        <v>2</v>
      </c>
      <c r="I27" s="15">
        <f t="shared" si="4"/>
        <v>7</v>
      </c>
      <c r="J27" s="19">
        <v>1</v>
      </c>
      <c r="K27" s="11">
        <f t="shared" si="5"/>
        <v>7</v>
      </c>
      <c r="L27" s="88" t="s">
        <v>332</v>
      </c>
      <c r="M27" s="88"/>
      <c r="N27" s="19">
        <v>2</v>
      </c>
      <c r="O27" s="15">
        <v>1</v>
      </c>
      <c r="P27" s="15">
        <v>1</v>
      </c>
      <c r="Q27" s="19">
        <v>1</v>
      </c>
      <c r="R27" s="15">
        <f t="shared" si="6"/>
        <v>5</v>
      </c>
      <c r="S27" s="19">
        <v>1</v>
      </c>
      <c r="T27" s="15">
        <f t="shared" si="7"/>
        <v>5</v>
      </c>
    </row>
    <row r="28" spans="1:20" ht="38.25" customHeight="1" x14ac:dyDescent="0.25">
      <c r="A28" s="65"/>
      <c r="B28" s="29" t="s">
        <v>333</v>
      </c>
      <c r="C28" s="31" t="s">
        <v>305</v>
      </c>
      <c r="D28" s="29" t="s">
        <v>306</v>
      </c>
      <c r="E28" s="19">
        <v>2</v>
      </c>
      <c r="F28" s="15">
        <v>2</v>
      </c>
      <c r="G28" s="15">
        <v>1</v>
      </c>
      <c r="H28" s="19">
        <v>1</v>
      </c>
      <c r="I28" s="15">
        <f t="shared" si="4"/>
        <v>6</v>
      </c>
      <c r="J28" s="19">
        <v>1</v>
      </c>
      <c r="K28" s="11">
        <f t="shared" si="5"/>
        <v>6</v>
      </c>
      <c r="L28" s="76" t="s">
        <v>368</v>
      </c>
      <c r="M28" s="77"/>
      <c r="N28" s="19">
        <v>2</v>
      </c>
      <c r="O28" s="15">
        <v>1</v>
      </c>
      <c r="P28" s="15">
        <v>1</v>
      </c>
      <c r="Q28" s="19">
        <v>1</v>
      </c>
      <c r="R28" s="15">
        <f t="shared" si="6"/>
        <v>5</v>
      </c>
      <c r="S28" s="19">
        <v>1</v>
      </c>
      <c r="T28" s="15">
        <f t="shared" si="7"/>
        <v>5</v>
      </c>
    </row>
    <row r="29" spans="1:20" ht="25.5" customHeight="1" x14ac:dyDescent="0.25">
      <c r="A29" s="65"/>
      <c r="B29" s="29" t="s">
        <v>307</v>
      </c>
      <c r="C29" s="31" t="s">
        <v>308</v>
      </c>
      <c r="D29" s="29" t="s">
        <v>306</v>
      </c>
      <c r="E29" s="19">
        <v>2</v>
      </c>
      <c r="F29" s="15">
        <v>2</v>
      </c>
      <c r="G29" s="15">
        <v>1</v>
      </c>
      <c r="H29" s="19">
        <v>1</v>
      </c>
      <c r="I29" s="15">
        <f t="shared" si="4"/>
        <v>6</v>
      </c>
      <c r="J29" s="19">
        <v>1</v>
      </c>
      <c r="K29" s="11">
        <f t="shared" si="5"/>
        <v>6</v>
      </c>
      <c r="L29" s="76" t="s">
        <v>368</v>
      </c>
      <c r="M29" s="77"/>
      <c r="N29" s="19">
        <v>2</v>
      </c>
      <c r="O29" s="15">
        <v>1</v>
      </c>
      <c r="P29" s="15">
        <v>1</v>
      </c>
      <c r="Q29" s="19">
        <v>1</v>
      </c>
      <c r="R29" s="15">
        <f t="shared" si="6"/>
        <v>5</v>
      </c>
      <c r="S29" s="19">
        <v>1</v>
      </c>
      <c r="T29" s="15">
        <f t="shared" si="7"/>
        <v>5</v>
      </c>
    </row>
    <row r="30" spans="1:20" ht="38.25" customHeight="1" x14ac:dyDescent="0.25">
      <c r="A30" s="65"/>
      <c r="B30" s="29" t="s">
        <v>334</v>
      </c>
      <c r="C30" s="31" t="s">
        <v>310</v>
      </c>
      <c r="D30" s="30" t="s">
        <v>311</v>
      </c>
      <c r="E30" s="19">
        <v>2</v>
      </c>
      <c r="F30" s="15">
        <v>2</v>
      </c>
      <c r="G30" s="15">
        <v>1</v>
      </c>
      <c r="H30" s="19">
        <v>1</v>
      </c>
      <c r="I30" s="15">
        <f t="shared" si="4"/>
        <v>6</v>
      </c>
      <c r="J30" s="19">
        <v>1</v>
      </c>
      <c r="K30" s="11">
        <f t="shared" si="5"/>
        <v>6</v>
      </c>
      <c r="L30" s="86" t="s">
        <v>297</v>
      </c>
      <c r="M30" s="87"/>
      <c r="N30" s="19">
        <v>2</v>
      </c>
      <c r="O30" s="15">
        <v>1</v>
      </c>
      <c r="P30" s="15">
        <v>1</v>
      </c>
      <c r="Q30" s="19">
        <v>1</v>
      </c>
      <c r="R30" s="15">
        <f t="shared" si="6"/>
        <v>5</v>
      </c>
      <c r="S30" s="19">
        <v>1</v>
      </c>
      <c r="T30" s="15">
        <f t="shared" si="7"/>
        <v>5</v>
      </c>
    </row>
    <row r="31" spans="1:20" ht="25.5" x14ac:dyDescent="0.25">
      <c r="A31" s="65"/>
      <c r="B31" s="39" t="s">
        <v>335</v>
      </c>
      <c r="C31" s="25" t="s">
        <v>336</v>
      </c>
      <c r="D31" s="23" t="s">
        <v>337</v>
      </c>
      <c r="E31" s="19">
        <v>2</v>
      </c>
      <c r="F31" s="15">
        <v>2</v>
      </c>
      <c r="G31" s="15">
        <v>1</v>
      </c>
      <c r="H31" s="19">
        <v>1</v>
      </c>
      <c r="I31" s="15">
        <f t="shared" si="4"/>
        <v>6</v>
      </c>
      <c r="J31" s="19">
        <v>1</v>
      </c>
      <c r="K31" s="11">
        <f t="shared" si="5"/>
        <v>6</v>
      </c>
      <c r="L31" s="76" t="s">
        <v>338</v>
      </c>
      <c r="M31" s="77"/>
      <c r="N31" s="19">
        <v>2</v>
      </c>
      <c r="O31" s="15">
        <v>1</v>
      </c>
      <c r="P31" s="15">
        <v>1</v>
      </c>
      <c r="Q31" s="19">
        <v>1</v>
      </c>
      <c r="R31" s="15">
        <f t="shared" si="6"/>
        <v>5</v>
      </c>
      <c r="S31" s="19">
        <v>1</v>
      </c>
      <c r="T31" s="15">
        <f t="shared" si="7"/>
        <v>5</v>
      </c>
    </row>
    <row r="32" spans="1:20" ht="38.25" customHeight="1" x14ac:dyDescent="0.25">
      <c r="A32" s="66" t="s">
        <v>339</v>
      </c>
      <c r="B32" s="11" t="s">
        <v>340</v>
      </c>
      <c r="C32" s="11" t="s">
        <v>34</v>
      </c>
      <c r="D32" s="11" t="s">
        <v>35</v>
      </c>
      <c r="E32" s="15">
        <v>3</v>
      </c>
      <c r="F32" s="15">
        <v>2</v>
      </c>
      <c r="G32" s="15">
        <v>3</v>
      </c>
      <c r="H32" s="15">
        <v>3</v>
      </c>
      <c r="I32" s="15">
        <f t="shared" si="4"/>
        <v>11</v>
      </c>
      <c r="J32" s="15">
        <v>1</v>
      </c>
      <c r="K32" s="11">
        <f t="shared" si="5"/>
        <v>11</v>
      </c>
      <c r="L32" s="76" t="s">
        <v>36</v>
      </c>
      <c r="M32" s="77"/>
      <c r="N32" s="15">
        <v>3</v>
      </c>
      <c r="O32" s="15">
        <v>1</v>
      </c>
      <c r="P32" s="15">
        <v>2</v>
      </c>
      <c r="Q32" s="15">
        <v>2</v>
      </c>
      <c r="R32" s="15">
        <f t="shared" si="6"/>
        <v>8</v>
      </c>
      <c r="S32" s="15">
        <v>1</v>
      </c>
      <c r="T32" s="15">
        <f t="shared" si="7"/>
        <v>8</v>
      </c>
    </row>
    <row r="33" spans="1:20" ht="38.25" customHeight="1" x14ac:dyDescent="0.25">
      <c r="A33" s="91"/>
      <c r="B33" s="11" t="s">
        <v>43</v>
      </c>
      <c r="C33" s="11" t="s">
        <v>38</v>
      </c>
      <c r="D33" s="11" t="s">
        <v>39</v>
      </c>
      <c r="E33" s="15">
        <v>3</v>
      </c>
      <c r="F33" s="15">
        <v>2</v>
      </c>
      <c r="G33" s="15">
        <v>2</v>
      </c>
      <c r="H33" s="15">
        <v>3</v>
      </c>
      <c r="I33" s="15">
        <f t="shared" si="4"/>
        <v>10</v>
      </c>
      <c r="J33" s="15">
        <v>2</v>
      </c>
      <c r="K33" s="11">
        <f t="shared" si="5"/>
        <v>20</v>
      </c>
      <c r="L33" s="76" t="s">
        <v>367</v>
      </c>
      <c r="M33" s="77"/>
      <c r="N33" s="15">
        <v>3</v>
      </c>
      <c r="O33" s="15">
        <v>2</v>
      </c>
      <c r="P33" s="15">
        <v>1</v>
      </c>
      <c r="Q33" s="15">
        <v>2</v>
      </c>
      <c r="R33" s="15">
        <f t="shared" si="6"/>
        <v>8</v>
      </c>
      <c r="S33" s="15">
        <v>1</v>
      </c>
      <c r="T33" s="15">
        <f t="shared" si="7"/>
        <v>8</v>
      </c>
    </row>
    <row r="34" spans="1:20" ht="38.25" customHeight="1" x14ac:dyDescent="0.25">
      <c r="A34" s="91"/>
      <c r="B34" s="11" t="s">
        <v>40</v>
      </c>
      <c r="C34" s="11" t="s">
        <v>41</v>
      </c>
      <c r="D34" s="11" t="s">
        <v>42</v>
      </c>
      <c r="E34" s="15">
        <v>3</v>
      </c>
      <c r="F34" s="15">
        <v>2</v>
      </c>
      <c r="G34" s="15">
        <v>2</v>
      </c>
      <c r="H34" s="15">
        <v>3</v>
      </c>
      <c r="I34" s="15">
        <f t="shared" si="4"/>
        <v>10</v>
      </c>
      <c r="J34" s="15">
        <v>2</v>
      </c>
      <c r="K34" s="11">
        <f t="shared" si="5"/>
        <v>20</v>
      </c>
      <c r="L34" s="76" t="s">
        <v>367</v>
      </c>
      <c r="M34" s="77"/>
      <c r="N34" s="15">
        <v>3</v>
      </c>
      <c r="O34" s="15">
        <v>2</v>
      </c>
      <c r="P34" s="15">
        <v>1</v>
      </c>
      <c r="Q34" s="15">
        <v>1</v>
      </c>
      <c r="R34" s="15">
        <f t="shared" si="6"/>
        <v>7</v>
      </c>
      <c r="S34" s="15">
        <v>2</v>
      </c>
      <c r="T34" s="15">
        <f t="shared" si="7"/>
        <v>14</v>
      </c>
    </row>
    <row r="35" spans="1:20" ht="38.25" x14ac:dyDescent="0.25">
      <c r="A35" s="67"/>
      <c r="B35" s="11" t="s">
        <v>43</v>
      </c>
      <c r="C35" s="11" t="s">
        <v>44</v>
      </c>
      <c r="D35" s="11" t="s">
        <v>39</v>
      </c>
      <c r="E35" s="15">
        <v>3</v>
      </c>
      <c r="F35" s="15">
        <v>2</v>
      </c>
      <c r="G35" s="15">
        <v>2</v>
      </c>
      <c r="H35" s="15">
        <v>3</v>
      </c>
      <c r="I35" s="15">
        <f t="shared" si="4"/>
        <v>10</v>
      </c>
      <c r="J35" s="15">
        <v>2</v>
      </c>
      <c r="K35" s="11">
        <f t="shared" si="5"/>
        <v>20</v>
      </c>
      <c r="L35" s="76" t="s">
        <v>367</v>
      </c>
      <c r="M35" s="77"/>
      <c r="N35" s="15">
        <v>3</v>
      </c>
      <c r="O35" s="15">
        <v>2</v>
      </c>
      <c r="P35" s="15">
        <v>1</v>
      </c>
      <c r="Q35" s="15">
        <v>1</v>
      </c>
      <c r="R35" s="15">
        <f t="shared" si="6"/>
        <v>7</v>
      </c>
      <c r="S35" s="15">
        <v>2</v>
      </c>
      <c r="T35" s="15">
        <f t="shared" si="7"/>
        <v>14</v>
      </c>
    </row>
    <row r="36" spans="1:20" ht="38.25" customHeight="1" x14ac:dyDescent="0.25">
      <c r="A36" s="17" t="s">
        <v>80</v>
      </c>
      <c r="B36" s="11" t="s">
        <v>81</v>
      </c>
      <c r="C36" s="11" t="s">
        <v>82</v>
      </c>
      <c r="D36" s="11" t="s">
        <v>83</v>
      </c>
      <c r="E36" s="15">
        <v>3</v>
      </c>
      <c r="F36" s="15">
        <v>2</v>
      </c>
      <c r="G36" s="15">
        <v>1</v>
      </c>
      <c r="H36" s="19">
        <v>3</v>
      </c>
      <c r="I36" s="11">
        <f>SUM(E36:H36)</f>
        <v>9</v>
      </c>
      <c r="J36" s="16">
        <v>2</v>
      </c>
      <c r="K36" s="11">
        <f t="shared" si="5"/>
        <v>18</v>
      </c>
      <c r="L36" s="78" t="s">
        <v>84</v>
      </c>
      <c r="M36" s="79"/>
      <c r="N36" s="15">
        <v>3</v>
      </c>
      <c r="O36" s="15">
        <v>1</v>
      </c>
      <c r="P36" s="15">
        <v>1</v>
      </c>
      <c r="Q36" s="19">
        <v>1</v>
      </c>
      <c r="R36" s="15">
        <f t="shared" si="6"/>
        <v>6</v>
      </c>
      <c r="S36" s="15">
        <v>2</v>
      </c>
      <c r="T36" s="15">
        <f t="shared" si="7"/>
        <v>12</v>
      </c>
    </row>
    <row r="37" spans="1:20" ht="51" customHeight="1" x14ac:dyDescent="0.25">
      <c r="A37" s="66" t="s">
        <v>105</v>
      </c>
      <c r="B37" s="20" t="s">
        <v>106</v>
      </c>
      <c r="C37" s="11" t="s">
        <v>107</v>
      </c>
      <c r="D37" s="11" t="s">
        <v>108</v>
      </c>
      <c r="E37" s="15">
        <v>3</v>
      </c>
      <c r="F37" s="15">
        <v>2</v>
      </c>
      <c r="G37" s="15">
        <v>1</v>
      </c>
      <c r="H37" s="16">
        <v>1</v>
      </c>
      <c r="I37" s="11">
        <f t="shared" ref="I37:I38" si="8">SUM(E37:H37)</f>
        <v>7</v>
      </c>
      <c r="J37" s="16">
        <v>3</v>
      </c>
      <c r="K37" s="11">
        <f t="shared" si="5"/>
        <v>21</v>
      </c>
      <c r="L37" s="76" t="s">
        <v>404</v>
      </c>
      <c r="M37" s="77"/>
      <c r="N37" s="15">
        <v>3</v>
      </c>
      <c r="O37" s="15">
        <v>1</v>
      </c>
      <c r="P37" s="15">
        <v>1</v>
      </c>
      <c r="Q37" s="15">
        <v>1</v>
      </c>
      <c r="R37" s="15">
        <f t="shared" si="6"/>
        <v>6</v>
      </c>
      <c r="S37" s="16">
        <v>3</v>
      </c>
      <c r="T37" s="15">
        <f t="shared" si="7"/>
        <v>18</v>
      </c>
    </row>
    <row r="38" spans="1:20" ht="25.5" customHeight="1" x14ac:dyDescent="0.25">
      <c r="A38" s="67"/>
      <c r="B38" s="20" t="s">
        <v>109</v>
      </c>
      <c r="C38" s="11" t="s">
        <v>110</v>
      </c>
      <c r="D38" s="11" t="s">
        <v>111</v>
      </c>
      <c r="E38" s="15">
        <v>3</v>
      </c>
      <c r="F38" s="15">
        <v>2</v>
      </c>
      <c r="G38" s="15">
        <v>1</v>
      </c>
      <c r="H38" s="16">
        <v>2</v>
      </c>
      <c r="I38" s="11">
        <f t="shared" si="8"/>
        <v>8</v>
      </c>
      <c r="J38" s="16">
        <v>2</v>
      </c>
      <c r="K38" s="11">
        <f t="shared" si="5"/>
        <v>16</v>
      </c>
      <c r="L38" s="76" t="s">
        <v>412</v>
      </c>
      <c r="M38" s="77"/>
      <c r="N38" s="15">
        <v>3</v>
      </c>
      <c r="O38" s="15">
        <v>1</v>
      </c>
      <c r="P38" s="15">
        <v>1</v>
      </c>
      <c r="Q38" s="15">
        <v>1</v>
      </c>
      <c r="R38" s="15">
        <f t="shared" si="6"/>
        <v>6</v>
      </c>
      <c r="S38" s="16">
        <v>2</v>
      </c>
      <c r="T38" s="15">
        <f t="shared" si="7"/>
        <v>12</v>
      </c>
    </row>
    <row r="39" spans="1:20" x14ac:dyDescent="0.25">
      <c r="A39" s="22"/>
    </row>
    <row r="40" spans="1:20" x14ac:dyDescent="0.25">
      <c r="A40" s="22"/>
    </row>
    <row r="41" spans="1:20" x14ac:dyDescent="0.25">
      <c r="A41" s="22"/>
      <c r="L41" s="82" t="s">
        <v>126</v>
      </c>
      <c r="M41" s="73" t="s">
        <v>127</v>
      </c>
      <c r="N41" s="73"/>
      <c r="O41" s="73"/>
      <c r="P41" s="73"/>
    </row>
    <row r="42" spans="1:20" x14ac:dyDescent="0.25">
      <c r="L42" s="82"/>
      <c r="M42" s="74" t="s">
        <v>128</v>
      </c>
      <c r="N42" s="74"/>
      <c r="O42" s="74"/>
      <c r="P42" s="74"/>
    </row>
    <row r="43" spans="1:20" x14ac:dyDescent="0.25">
      <c r="L43" s="82"/>
      <c r="M43" s="75" t="s">
        <v>129</v>
      </c>
      <c r="N43" s="75"/>
      <c r="O43" s="75"/>
      <c r="P43" s="75"/>
    </row>
    <row r="44" spans="1:20" x14ac:dyDescent="0.25">
      <c r="L44" s="82"/>
      <c r="M44" s="75" t="s">
        <v>130</v>
      </c>
      <c r="N44" s="75"/>
      <c r="O44" s="75"/>
      <c r="P44" s="75"/>
    </row>
    <row r="45" spans="1:20" x14ac:dyDescent="0.25">
      <c r="L45" s="46"/>
      <c r="M45" s="70"/>
      <c r="N45" s="70"/>
      <c r="O45" s="70"/>
      <c r="P45" s="70"/>
    </row>
    <row r="46" spans="1:20" x14ac:dyDescent="0.25">
      <c r="L46" s="46"/>
    </row>
    <row r="47" spans="1:20" x14ac:dyDescent="0.25">
      <c r="L47" s="46"/>
    </row>
    <row r="48" spans="1:20" x14ac:dyDescent="0.25">
      <c r="L48" s="47"/>
    </row>
    <row r="49" spans="12:12" x14ac:dyDescent="0.25">
      <c r="L49" s="47"/>
    </row>
    <row r="50" spans="12:12" x14ac:dyDescent="0.25">
      <c r="L50" s="47"/>
    </row>
    <row r="51" spans="12:12" x14ac:dyDescent="0.25">
      <c r="L51" s="47"/>
    </row>
  </sheetData>
  <mergeCells count="55">
    <mergeCell ref="N2:T2"/>
    <mergeCell ref="A4:A7"/>
    <mergeCell ref="L4:M4"/>
    <mergeCell ref="L7:M7"/>
    <mergeCell ref="A2:A3"/>
    <mergeCell ref="B2:B3"/>
    <mergeCell ref="C2:C3"/>
    <mergeCell ref="D2:D3"/>
    <mergeCell ref="E2:K2"/>
    <mergeCell ref="L2:M3"/>
    <mergeCell ref="L8:M8"/>
    <mergeCell ref="A21:A31"/>
    <mergeCell ref="L21:M21"/>
    <mergeCell ref="L22:M22"/>
    <mergeCell ref="L23:M23"/>
    <mergeCell ref="L24:M24"/>
    <mergeCell ref="L25:M25"/>
    <mergeCell ref="A13:A15"/>
    <mergeCell ref="L13:M13"/>
    <mergeCell ref="L14:M14"/>
    <mergeCell ref="A8:A12"/>
    <mergeCell ref="L9:M9"/>
    <mergeCell ref="L10:M10"/>
    <mergeCell ref="A32:A35"/>
    <mergeCell ref="M45:P45"/>
    <mergeCell ref="L5:M5"/>
    <mergeCell ref="L6:M6"/>
    <mergeCell ref="L41:L44"/>
    <mergeCell ref="M41:P41"/>
    <mergeCell ref="M42:P42"/>
    <mergeCell ref="M43:P43"/>
    <mergeCell ref="M44:P44"/>
    <mergeCell ref="L38:M38"/>
    <mergeCell ref="L37:M37"/>
    <mergeCell ref="L32:M32"/>
    <mergeCell ref="L33:M33"/>
    <mergeCell ref="L34:M34"/>
    <mergeCell ref="L36:M36"/>
    <mergeCell ref="L15:M15"/>
    <mergeCell ref="L35:M35"/>
    <mergeCell ref="L11:M11"/>
    <mergeCell ref="L12:M12"/>
    <mergeCell ref="A37:A38"/>
    <mergeCell ref="A16:A20"/>
    <mergeCell ref="L26:M26"/>
    <mergeCell ref="L27:M27"/>
    <mergeCell ref="L28:M28"/>
    <mergeCell ref="L29:M29"/>
    <mergeCell ref="L16:M16"/>
    <mergeCell ref="L17:M17"/>
    <mergeCell ref="L18:M18"/>
    <mergeCell ref="L19:M19"/>
    <mergeCell ref="L20:M20"/>
    <mergeCell ref="L30:M30"/>
    <mergeCell ref="L31:M31"/>
  </mergeCells>
  <conditionalFormatting sqref="K4:K38 T4:T38">
    <cfRule type="cellIs" dxfId="11" priority="7" stopIfTrue="1" operator="between">
      <formula>1</formula>
      <formula>10</formula>
    </cfRule>
    <cfRule type="cellIs" dxfId="10" priority="8" stopIfTrue="1" operator="between">
      <formula>11</formula>
      <formula>20</formula>
    </cfRule>
    <cfRule type="cellIs" dxfId="9" priority="9" stopIfTrue="1" operator="between">
      <formula>21</formula>
      <formula>60</formula>
    </cfRule>
  </conditionalFormatting>
  <pageMargins left="0.39434523809523808" right="0.70866141732283472" top="1.3779527559055118" bottom="1.3779527559055118" header="0.51181102362204722" footer="0.51181102362204722"/>
  <pageSetup paperSize="9" scale="60" fitToWidth="0" orientation="landscape" r:id="rId1"/>
  <headerFooter>
    <oddHeader>&amp;L&amp;"Verdana,Negrita"&amp;10Área Aplicable: Administración y Finanzas&amp;"Verdana,Normal"
Nombre del Documento: PE-MU-3165-FORM-OS-000064371
Formulario para: PE-MU-3165-WI-OS-000064353&amp;C&amp;"-,Negrita"MATRIZ IPERC&amp;R&amp;G</oddHeader>
    <oddFooter>&amp;C&amp;"Verdana,Normal"&amp;10Versión 2.0&amp;R&amp;"Verdana,Normal"&amp;10Page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T48"/>
  <sheetViews>
    <sheetView tabSelected="1" view="pageLayout" topLeftCell="B1" zoomScale="90" zoomScaleNormal="100" zoomScalePageLayoutView="90" workbookViewId="0">
      <selection activeCell="B6" sqref="A6:XFD6"/>
    </sheetView>
  </sheetViews>
  <sheetFormatPr baseColWidth="10" defaultColWidth="2.85546875" defaultRowHeight="15" x14ac:dyDescent="0.25"/>
  <cols>
    <col min="1" max="2" width="33.28515625" customWidth="1"/>
    <col min="3" max="3" width="34.5703125" customWidth="1"/>
    <col min="4" max="4" width="28.5703125" customWidth="1"/>
    <col min="5" max="11" width="4" customWidth="1"/>
    <col min="12" max="12" width="18.5703125" customWidth="1"/>
    <col min="13" max="13" width="17" customWidth="1"/>
    <col min="14" max="20" width="4" customWidth="1"/>
    <col min="21" max="21" width="9.85546875" customWidth="1"/>
  </cols>
  <sheetData>
    <row r="2" spans="1:20" ht="30" customHeight="1" x14ac:dyDescent="0.25">
      <c r="A2" s="59" t="s">
        <v>18</v>
      </c>
      <c r="B2" s="59" t="s">
        <v>19</v>
      </c>
      <c r="C2" s="59" t="s">
        <v>20</v>
      </c>
      <c r="D2" s="59" t="s">
        <v>21</v>
      </c>
      <c r="E2" s="51" t="s">
        <v>22</v>
      </c>
      <c r="F2" s="52"/>
      <c r="G2" s="52"/>
      <c r="H2" s="52"/>
      <c r="I2" s="52"/>
      <c r="J2" s="52"/>
      <c r="K2" s="53"/>
      <c r="L2" s="61" t="s">
        <v>23</v>
      </c>
      <c r="M2" s="62"/>
      <c r="N2" s="51" t="s">
        <v>24</v>
      </c>
      <c r="O2" s="52"/>
      <c r="P2" s="52"/>
      <c r="Q2" s="52"/>
      <c r="R2" s="52"/>
      <c r="S2" s="52"/>
      <c r="T2" s="53"/>
    </row>
    <row r="3" spans="1:20" ht="114.75" x14ac:dyDescent="0.25">
      <c r="A3" s="60"/>
      <c r="B3" s="60"/>
      <c r="C3" s="60"/>
      <c r="D3" s="60"/>
      <c r="E3" s="10" t="s">
        <v>25</v>
      </c>
      <c r="F3" s="10" t="s">
        <v>26</v>
      </c>
      <c r="G3" s="10" t="s">
        <v>27</v>
      </c>
      <c r="H3" s="10" t="s">
        <v>28</v>
      </c>
      <c r="I3" s="10" t="s">
        <v>29</v>
      </c>
      <c r="J3" s="10" t="s">
        <v>30</v>
      </c>
      <c r="K3" s="10" t="s">
        <v>31</v>
      </c>
      <c r="L3" s="63"/>
      <c r="M3" s="64"/>
      <c r="N3" s="10" t="s">
        <v>25</v>
      </c>
      <c r="O3" s="10" t="s">
        <v>26</v>
      </c>
      <c r="P3" s="10" t="s">
        <v>27</v>
      </c>
      <c r="Q3" s="10" t="s">
        <v>28</v>
      </c>
      <c r="R3" s="10" t="s">
        <v>29</v>
      </c>
      <c r="S3" s="10" t="s">
        <v>30</v>
      </c>
      <c r="T3" s="10" t="s">
        <v>31</v>
      </c>
    </row>
    <row r="4" spans="1:20" ht="39" customHeight="1" x14ac:dyDescent="0.25">
      <c r="A4" s="54" t="s">
        <v>341</v>
      </c>
      <c r="B4" s="29" t="s">
        <v>201</v>
      </c>
      <c r="C4" s="31" t="s">
        <v>162</v>
      </c>
      <c r="D4" s="30" t="s">
        <v>202</v>
      </c>
      <c r="E4" s="15">
        <v>1</v>
      </c>
      <c r="F4" s="15">
        <v>2</v>
      </c>
      <c r="G4" s="15">
        <v>2</v>
      </c>
      <c r="H4" s="15">
        <v>2</v>
      </c>
      <c r="I4" s="15">
        <f t="shared" ref="I4:I7" si="0">SUM(E4:H4)</f>
        <v>7</v>
      </c>
      <c r="J4" s="15">
        <v>1</v>
      </c>
      <c r="K4" s="11">
        <f t="shared" ref="K4:K7" si="1">I4*J4</f>
        <v>7</v>
      </c>
      <c r="L4" s="92" t="s">
        <v>431</v>
      </c>
      <c r="M4" s="93"/>
      <c r="N4" s="15">
        <v>1</v>
      </c>
      <c r="O4" s="15">
        <v>1</v>
      </c>
      <c r="P4" s="15">
        <v>1</v>
      </c>
      <c r="Q4" s="15">
        <v>1</v>
      </c>
      <c r="R4" s="15">
        <f t="shared" ref="R4:R7" si="2">SUM(N4:Q4)</f>
        <v>4</v>
      </c>
      <c r="S4" s="15">
        <v>1</v>
      </c>
      <c r="T4" s="15">
        <f t="shared" ref="T4:T7" si="3">R4*S4</f>
        <v>4</v>
      </c>
    </row>
    <row r="5" spans="1:20" ht="34.5" customHeight="1" x14ac:dyDescent="0.25">
      <c r="A5" s="55"/>
      <c r="B5" s="29" t="s">
        <v>267</v>
      </c>
      <c r="C5" s="31" t="s">
        <v>141</v>
      </c>
      <c r="D5" s="30" t="s">
        <v>202</v>
      </c>
      <c r="E5" s="15">
        <v>1</v>
      </c>
      <c r="F5" s="15">
        <v>2</v>
      </c>
      <c r="G5" s="15">
        <v>2</v>
      </c>
      <c r="H5" s="15">
        <v>2</v>
      </c>
      <c r="I5" s="15">
        <f t="shared" si="0"/>
        <v>7</v>
      </c>
      <c r="J5" s="15">
        <v>1</v>
      </c>
      <c r="K5" s="11">
        <f t="shared" si="1"/>
        <v>7</v>
      </c>
      <c r="L5" s="92" t="s">
        <v>382</v>
      </c>
      <c r="M5" s="93"/>
      <c r="N5" s="15">
        <v>1</v>
      </c>
      <c r="O5" s="15">
        <v>1</v>
      </c>
      <c r="P5" s="15">
        <v>1</v>
      </c>
      <c r="Q5" s="15">
        <v>1</v>
      </c>
      <c r="R5" s="15">
        <f t="shared" si="2"/>
        <v>4</v>
      </c>
      <c r="S5" s="15">
        <v>1</v>
      </c>
      <c r="T5" s="15">
        <f t="shared" si="3"/>
        <v>4</v>
      </c>
    </row>
    <row r="6" spans="1:20" ht="38.25" x14ac:dyDescent="0.25">
      <c r="A6" s="55"/>
      <c r="B6" s="29" t="s">
        <v>150</v>
      </c>
      <c r="C6" s="31" t="s">
        <v>141</v>
      </c>
      <c r="D6" s="35" t="s">
        <v>142</v>
      </c>
      <c r="E6" s="15">
        <v>1</v>
      </c>
      <c r="F6" s="15">
        <v>2</v>
      </c>
      <c r="G6" s="15">
        <v>2</v>
      </c>
      <c r="H6" s="15">
        <v>2</v>
      </c>
      <c r="I6" s="15">
        <f t="shared" si="0"/>
        <v>7</v>
      </c>
      <c r="J6" s="15">
        <v>1</v>
      </c>
      <c r="K6" s="11">
        <f t="shared" si="1"/>
        <v>7</v>
      </c>
      <c r="L6" s="92" t="s">
        <v>430</v>
      </c>
      <c r="M6" s="93"/>
      <c r="N6" s="15">
        <v>1</v>
      </c>
      <c r="O6" s="15">
        <v>1</v>
      </c>
      <c r="P6" s="15">
        <v>1</v>
      </c>
      <c r="Q6" s="15">
        <v>1</v>
      </c>
      <c r="R6" s="15">
        <f t="shared" si="2"/>
        <v>4</v>
      </c>
      <c r="S6" s="15">
        <v>1</v>
      </c>
      <c r="T6" s="15">
        <f t="shared" si="3"/>
        <v>4</v>
      </c>
    </row>
    <row r="7" spans="1:20" ht="40.5" customHeight="1" x14ac:dyDescent="0.25">
      <c r="A7" s="56"/>
      <c r="B7" s="29" t="s">
        <v>342</v>
      </c>
      <c r="C7" s="31" t="s">
        <v>343</v>
      </c>
      <c r="D7" s="30" t="s">
        <v>344</v>
      </c>
      <c r="E7" s="15">
        <v>1</v>
      </c>
      <c r="F7" s="15">
        <v>2</v>
      </c>
      <c r="G7" s="15">
        <v>2</v>
      </c>
      <c r="H7" s="15">
        <v>1</v>
      </c>
      <c r="I7" s="15">
        <f t="shared" si="0"/>
        <v>6</v>
      </c>
      <c r="J7" s="15">
        <v>1</v>
      </c>
      <c r="K7" s="11">
        <f t="shared" si="1"/>
        <v>6</v>
      </c>
      <c r="L7" s="92" t="s">
        <v>383</v>
      </c>
      <c r="M7" s="93"/>
      <c r="N7" s="15">
        <v>1</v>
      </c>
      <c r="O7" s="15">
        <v>1</v>
      </c>
      <c r="P7" s="15">
        <v>1</v>
      </c>
      <c r="Q7" s="15">
        <v>1</v>
      </c>
      <c r="R7" s="15">
        <f t="shared" si="2"/>
        <v>4</v>
      </c>
      <c r="S7" s="15">
        <v>1</v>
      </c>
      <c r="T7" s="15">
        <f t="shared" si="3"/>
        <v>4</v>
      </c>
    </row>
    <row r="8" spans="1:20" ht="38.25" customHeight="1" x14ac:dyDescent="0.25">
      <c r="A8" s="66" t="s">
        <v>345</v>
      </c>
      <c r="B8" s="11" t="s">
        <v>346</v>
      </c>
      <c r="C8" s="11" t="s">
        <v>34</v>
      </c>
      <c r="D8" s="11" t="s">
        <v>35</v>
      </c>
      <c r="E8" s="15">
        <v>1</v>
      </c>
      <c r="F8" s="15">
        <v>2</v>
      </c>
      <c r="G8" s="15">
        <v>3</v>
      </c>
      <c r="H8" s="15">
        <v>3</v>
      </c>
      <c r="I8" s="15">
        <f>SUM(E8:H8)</f>
        <v>9</v>
      </c>
      <c r="J8" s="15">
        <v>1</v>
      </c>
      <c r="K8" s="11">
        <f>I8*J8</f>
        <v>9</v>
      </c>
      <c r="L8" s="57" t="s">
        <v>367</v>
      </c>
      <c r="M8" s="58"/>
      <c r="N8" s="15">
        <v>1</v>
      </c>
      <c r="O8" s="15">
        <v>1</v>
      </c>
      <c r="P8" s="15">
        <v>2</v>
      </c>
      <c r="Q8" s="15">
        <v>2</v>
      </c>
      <c r="R8" s="15">
        <f>SUM(N8:Q8)</f>
        <v>6</v>
      </c>
      <c r="S8" s="15">
        <v>1</v>
      </c>
      <c r="T8" s="15">
        <f>R8*S8</f>
        <v>6</v>
      </c>
    </row>
    <row r="9" spans="1:20" ht="38.25" customHeight="1" x14ac:dyDescent="0.25">
      <c r="A9" s="91"/>
      <c r="B9" s="11" t="s">
        <v>347</v>
      </c>
      <c r="C9" s="11" t="s">
        <v>220</v>
      </c>
      <c r="D9" s="11" t="s">
        <v>39</v>
      </c>
      <c r="E9" s="15">
        <v>1</v>
      </c>
      <c r="F9" s="15">
        <v>2</v>
      </c>
      <c r="G9" s="15">
        <v>2</v>
      </c>
      <c r="H9" s="15">
        <v>3</v>
      </c>
      <c r="I9" s="15">
        <f t="shared" ref="I9:I20" si="4">SUM(E9:H9)</f>
        <v>8</v>
      </c>
      <c r="J9" s="15">
        <v>2</v>
      </c>
      <c r="K9" s="11">
        <f t="shared" ref="K9:K35" si="5">I9*J9</f>
        <v>16</v>
      </c>
      <c r="L9" s="57" t="s">
        <v>367</v>
      </c>
      <c r="M9" s="58"/>
      <c r="N9" s="15">
        <v>1</v>
      </c>
      <c r="O9" s="15">
        <v>2</v>
      </c>
      <c r="P9" s="15">
        <v>1</v>
      </c>
      <c r="Q9" s="15">
        <v>2</v>
      </c>
      <c r="R9" s="15">
        <f t="shared" ref="R9:R35" si="6">SUM(N9:Q9)</f>
        <v>6</v>
      </c>
      <c r="S9" s="15">
        <v>1</v>
      </c>
      <c r="T9" s="15">
        <f t="shared" ref="T9:T35" si="7">R9*S9</f>
        <v>6</v>
      </c>
    </row>
    <row r="10" spans="1:20" ht="38.25" customHeight="1" x14ac:dyDescent="0.25">
      <c r="A10" s="91"/>
      <c r="B10" s="11" t="s">
        <v>40</v>
      </c>
      <c r="C10" s="11" t="s">
        <v>221</v>
      </c>
      <c r="D10" s="11" t="s">
        <v>42</v>
      </c>
      <c r="E10" s="15">
        <v>1</v>
      </c>
      <c r="F10" s="15">
        <v>2</v>
      </c>
      <c r="G10" s="15">
        <v>2</v>
      </c>
      <c r="H10" s="15">
        <v>3</v>
      </c>
      <c r="I10" s="15">
        <f t="shared" si="4"/>
        <v>8</v>
      </c>
      <c r="J10" s="15">
        <v>2</v>
      </c>
      <c r="K10" s="11">
        <f t="shared" si="5"/>
        <v>16</v>
      </c>
      <c r="L10" s="57" t="s">
        <v>367</v>
      </c>
      <c r="M10" s="58"/>
      <c r="N10" s="15">
        <v>1</v>
      </c>
      <c r="O10" s="15">
        <v>2</v>
      </c>
      <c r="P10" s="15">
        <v>1</v>
      </c>
      <c r="Q10" s="15">
        <v>1</v>
      </c>
      <c r="R10" s="15">
        <f t="shared" si="6"/>
        <v>5</v>
      </c>
      <c r="S10" s="15">
        <v>2</v>
      </c>
      <c r="T10" s="15">
        <f t="shared" si="7"/>
        <v>10</v>
      </c>
    </row>
    <row r="11" spans="1:20" ht="38.25" x14ac:dyDescent="0.25">
      <c r="A11" s="91"/>
      <c r="B11" s="11" t="s">
        <v>43</v>
      </c>
      <c r="C11" s="11" t="s">
        <v>227</v>
      </c>
      <c r="D11" s="11" t="s">
        <v>39</v>
      </c>
      <c r="E11" s="15">
        <v>1</v>
      </c>
      <c r="F11" s="15">
        <v>2</v>
      </c>
      <c r="G11" s="15">
        <v>2</v>
      </c>
      <c r="H11" s="15">
        <v>3</v>
      </c>
      <c r="I11" s="15">
        <f t="shared" si="4"/>
        <v>8</v>
      </c>
      <c r="J11" s="15">
        <v>2</v>
      </c>
      <c r="K11" s="11">
        <f t="shared" si="5"/>
        <v>16</v>
      </c>
      <c r="L11" s="57" t="s">
        <v>367</v>
      </c>
      <c r="M11" s="58"/>
      <c r="N11" s="15">
        <v>1</v>
      </c>
      <c r="O11" s="15">
        <v>2</v>
      </c>
      <c r="P11" s="15">
        <v>1</v>
      </c>
      <c r="Q11" s="15">
        <v>1</v>
      </c>
      <c r="R11" s="15">
        <f t="shared" si="6"/>
        <v>5</v>
      </c>
      <c r="S11" s="15">
        <v>2</v>
      </c>
      <c r="T11" s="15">
        <f t="shared" si="7"/>
        <v>10</v>
      </c>
    </row>
    <row r="12" spans="1:20" ht="38.25" customHeight="1" x14ac:dyDescent="0.25">
      <c r="A12" s="91"/>
      <c r="B12" s="11" t="s">
        <v>45</v>
      </c>
      <c r="C12" s="11" t="s">
        <v>46</v>
      </c>
      <c r="D12" s="11" t="s">
        <v>47</v>
      </c>
      <c r="E12" s="15">
        <v>1</v>
      </c>
      <c r="F12" s="15">
        <v>2</v>
      </c>
      <c r="G12" s="15">
        <v>2</v>
      </c>
      <c r="H12" s="15">
        <v>3</v>
      </c>
      <c r="I12" s="15">
        <f t="shared" si="4"/>
        <v>8</v>
      </c>
      <c r="J12" s="15">
        <v>1</v>
      </c>
      <c r="K12" s="11">
        <f t="shared" si="5"/>
        <v>8</v>
      </c>
      <c r="L12" s="57" t="s">
        <v>367</v>
      </c>
      <c r="M12" s="58"/>
      <c r="N12" s="15">
        <v>1</v>
      </c>
      <c r="O12" s="15">
        <v>2</v>
      </c>
      <c r="P12" s="15">
        <v>2</v>
      </c>
      <c r="Q12" s="15">
        <v>2</v>
      </c>
      <c r="R12" s="15">
        <f t="shared" si="6"/>
        <v>7</v>
      </c>
      <c r="S12" s="15">
        <v>1</v>
      </c>
      <c r="T12" s="15">
        <f t="shared" si="7"/>
        <v>7</v>
      </c>
    </row>
    <row r="13" spans="1:20" ht="38.25" customHeight="1" x14ac:dyDescent="0.25">
      <c r="A13" s="91"/>
      <c r="B13" s="11" t="s">
        <v>48</v>
      </c>
      <c r="C13" s="11" t="s">
        <v>49</v>
      </c>
      <c r="D13" s="11" t="s">
        <v>50</v>
      </c>
      <c r="E13" s="15">
        <v>1</v>
      </c>
      <c r="F13" s="15">
        <v>2</v>
      </c>
      <c r="G13" s="15">
        <v>1</v>
      </c>
      <c r="H13" s="16">
        <v>3</v>
      </c>
      <c r="I13" s="15">
        <f t="shared" si="4"/>
        <v>7</v>
      </c>
      <c r="J13" s="16">
        <v>2</v>
      </c>
      <c r="K13" s="11">
        <f t="shared" si="5"/>
        <v>14</v>
      </c>
      <c r="L13" s="57" t="s">
        <v>384</v>
      </c>
      <c r="M13" s="58"/>
      <c r="N13" s="15">
        <v>1</v>
      </c>
      <c r="O13" s="15">
        <v>1</v>
      </c>
      <c r="P13" s="15">
        <v>1</v>
      </c>
      <c r="Q13" s="16">
        <v>2</v>
      </c>
      <c r="R13" s="15">
        <f t="shared" si="6"/>
        <v>5</v>
      </c>
      <c r="S13" s="16">
        <v>2</v>
      </c>
      <c r="T13" s="15">
        <f t="shared" si="7"/>
        <v>10</v>
      </c>
    </row>
    <row r="14" spans="1:20" ht="51" x14ac:dyDescent="0.25">
      <c r="A14" s="91"/>
      <c r="B14" s="11" t="s">
        <v>52</v>
      </c>
      <c r="C14" s="11" t="s">
        <v>53</v>
      </c>
      <c r="D14" s="11" t="s">
        <v>54</v>
      </c>
      <c r="E14" s="15">
        <v>1</v>
      </c>
      <c r="F14" s="15">
        <v>2</v>
      </c>
      <c r="G14" s="15">
        <v>3</v>
      </c>
      <c r="H14" s="16">
        <v>2</v>
      </c>
      <c r="I14" s="15">
        <f t="shared" si="4"/>
        <v>8</v>
      </c>
      <c r="J14" s="16">
        <v>1</v>
      </c>
      <c r="K14" s="11">
        <f t="shared" si="5"/>
        <v>8</v>
      </c>
      <c r="L14" s="57" t="s">
        <v>368</v>
      </c>
      <c r="M14" s="58"/>
      <c r="N14" s="15">
        <v>1</v>
      </c>
      <c r="O14" s="15">
        <v>1</v>
      </c>
      <c r="P14" s="15">
        <v>1</v>
      </c>
      <c r="Q14" s="16">
        <v>2</v>
      </c>
      <c r="R14" s="15">
        <f t="shared" si="6"/>
        <v>5</v>
      </c>
      <c r="S14" s="16">
        <v>1</v>
      </c>
      <c r="T14" s="15">
        <f t="shared" si="7"/>
        <v>5</v>
      </c>
    </row>
    <row r="15" spans="1:20" ht="38.25" customHeight="1" x14ac:dyDescent="0.25">
      <c r="A15" s="91"/>
      <c r="B15" s="11" t="s">
        <v>55</v>
      </c>
      <c r="C15" s="11" t="s">
        <v>56</v>
      </c>
      <c r="D15" s="11" t="s">
        <v>57</v>
      </c>
      <c r="E15" s="15">
        <v>1</v>
      </c>
      <c r="F15" s="15">
        <v>2</v>
      </c>
      <c r="G15" s="15">
        <v>3</v>
      </c>
      <c r="H15" s="16">
        <v>2</v>
      </c>
      <c r="I15" s="15">
        <f t="shared" si="4"/>
        <v>8</v>
      </c>
      <c r="J15" s="16">
        <v>1</v>
      </c>
      <c r="K15" s="11">
        <f t="shared" si="5"/>
        <v>8</v>
      </c>
      <c r="L15" s="57" t="s">
        <v>384</v>
      </c>
      <c r="M15" s="58"/>
      <c r="N15" s="15">
        <v>1</v>
      </c>
      <c r="O15" s="15">
        <v>1</v>
      </c>
      <c r="P15" s="15">
        <v>1</v>
      </c>
      <c r="Q15" s="16">
        <v>2</v>
      </c>
      <c r="R15" s="15">
        <f t="shared" si="6"/>
        <v>5</v>
      </c>
      <c r="S15" s="16">
        <v>1</v>
      </c>
      <c r="T15" s="15">
        <f t="shared" si="7"/>
        <v>5</v>
      </c>
    </row>
    <row r="16" spans="1:20" ht="38.450000000000003" customHeight="1" x14ac:dyDescent="0.25">
      <c r="A16" s="91"/>
      <c r="B16" s="11" t="s">
        <v>59</v>
      </c>
      <c r="C16" s="11" t="s">
        <v>60</v>
      </c>
      <c r="D16" s="11" t="s">
        <v>61</v>
      </c>
      <c r="E16" s="15">
        <v>1</v>
      </c>
      <c r="F16" s="15">
        <v>3</v>
      </c>
      <c r="G16" s="15">
        <v>1</v>
      </c>
      <c r="H16" s="16">
        <v>3</v>
      </c>
      <c r="I16" s="15">
        <f t="shared" si="4"/>
        <v>8</v>
      </c>
      <c r="J16" s="16">
        <v>3</v>
      </c>
      <c r="K16" s="11">
        <f t="shared" si="5"/>
        <v>24</v>
      </c>
      <c r="L16" s="57" t="s">
        <v>413</v>
      </c>
      <c r="M16" s="58"/>
      <c r="N16" s="15">
        <v>1</v>
      </c>
      <c r="O16" s="15">
        <v>1</v>
      </c>
      <c r="P16" s="15">
        <v>1</v>
      </c>
      <c r="Q16" s="16">
        <v>1</v>
      </c>
      <c r="R16" s="15">
        <f t="shared" si="6"/>
        <v>4</v>
      </c>
      <c r="S16" s="16">
        <v>2</v>
      </c>
      <c r="T16" s="15">
        <f t="shared" si="7"/>
        <v>8</v>
      </c>
    </row>
    <row r="17" spans="1:20" ht="38.25" customHeight="1" x14ac:dyDescent="0.25">
      <c r="A17" s="91"/>
      <c r="B17" s="11" t="s">
        <v>62</v>
      </c>
      <c r="C17" s="11" t="s">
        <v>63</v>
      </c>
      <c r="D17" s="11" t="s">
        <v>57</v>
      </c>
      <c r="E17" s="15">
        <v>1</v>
      </c>
      <c r="F17" s="15">
        <v>3</v>
      </c>
      <c r="G17" s="15">
        <v>2</v>
      </c>
      <c r="H17" s="16">
        <v>2</v>
      </c>
      <c r="I17" s="15">
        <f t="shared" si="4"/>
        <v>8</v>
      </c>
      <c r="J17" s="16">
        <v>1</v>
      </c>
      <c r="K17" s="11">
        <f t="shared" si="5"/>
        <v>8</v>
      </c>
      <c r="L17" s="57" t="s">
        <v>384</v>
      </c>
      <c r="M17" s="58"/>
      <c r="N17" s="15">
        <v>1</v>
      </c>
      <c r="O17" s="15">
        <v>1</v>
      </c>
      <c r="P17" s="15">
        <v>2</v>
      </c>
      <c r="Q17" s="16">
        <v>1</v>
      </c>
      <c r="R17" s="15">
        <f t="shared" si="6"/>
        <v>5</v>
      </c>
      <c r="S17" s="16">
        <v>1</v>
      </c>
      <c r="T17" s="15">
        <f t="shared" si="7"/>
        <v>5</v>
      </c>
    </row>
    <row r="18" spans="1:20" ht="25.5" x14ac:dyDescent="0.25">
      <c r="A18" s="91"/>
      <c r="B18" s="11" t="s">
        <v>68</v>
      </c>
      <c r="C18" s="11" t="s">
        <v>69</v>
      </c>
      <c r="D18" s="11" t="s">
        <v>70</v>
      </c>
      <c r="E18" s="15">
        <v>1</v>
      </c>
      <c r="F18" s="15">
        <v>1</v>
      </c>
      <c r="G18" s="15">
        <v>2</v>
      </c>
      <c r="H18" s="16">
        <v>1</v>
      </c>
      <c r="I18" s="15">
        <f t="shared" si="4"/>
        <v>5</v>
      </c>
      <c r="J18" s="16">
        <v>1</v>
      </c>
      <c r="K18" s="11">
        <f t="shared" si="5"/>
        <v>5</v>
      </c>
      <c r="L18" s="57" t="s">
        <v>385</v>
      </c>
      <c r="M18" s="58"/>
      <c r="N18" s="15">
        <v>1</v>
      </c>
      <c r="O18" s="15">
        <v>1</v>
      </c>
      <c r="P18" s="15">
        <v>2</v>
      </c>
      <c r="Q18" s="16">
        <v>1</v>
      </c>
      <c r="R18" s="15">
        <f t="shared" si="6"/>
        <v>5</v>
      </c>
      <c r="S18" s="16">
        <v>1</v>
      </c>
      <c r="T18" s="15">
        <f t="shared" si="7"/>
        <v>5</v>
      </c>
    </row>
    <row r="19" spans="1:20" ht="25.5" x14ac:dyDescent="0.25">
      <c r="A19" s="91"/>
      <c r="B19" s="11" t="s">
        <v>72</v>
      </c>
      <c r="C19" s="14" t="s">
        <v>73</v>
      </c>
      <c r="D19" s="11" t="s">
        <v>74</v>
      </c>
      <c r="E19" s="15">
        <v>1</v>
      </c>
      <c r="F19" s="15">
        <v>1</v>
      </c>
      <c r="G19" s="15">
        <v>1</v>
      </c>
      <c r="H19" s="16">
        <v>2</v>
      </c>
      <c r="I19" s="15">
        <f t="shared" si="4"/>
        <v>5</v>
      </c>
      <c r="J19" s="16">
        <v>1</v>
      </c>
      <c r="K19" s="11">
        <f t="shared" si="5"/>
        <v>5</v>
      </c>
      <c r="L19" s="57" t="s">
        <v>386</v>
      </c>
      <c r="M19" s="58"/>
      <c r="N19" s="15">
        <v>1</v>
      </c>
      <c r="O19" s="15">
        <v>1</v>
      </c>
      <c r="P19" s="15">
        <v>1</v>
      </c>
      <c r="Q19" s="16">
        <v>1</v>
      </c>
      <c r="R19" s="15">
        <f t="shared" si="6"/>
        <v>4</v>
      </c>
      <c r="S19" s="16">
        <v>1</v>
      </c>
      <c r="T19" s="15">
        <f t="shared" si="7"/>
        <v>4</v>
      </c>
    </row>
    <row r="20" spans="1:20" ht="25.5" customHeight="1" x14ac:dyDescent="0.25">
      <c r="A20" s="91"/>
      <c r="B20" s="11" t="s">
        <v>76</v>
      </c>
      <c r="C20" s="11" t="s">
        <v>229</v>
      </c>
      <c r="D20" s="11" t="s">
        <v>78</v>
      </c>
      <c r="E20" s="15">
        <v>1</v>
      </c>
      <c r="F20" s="15">
        <v>3</v>
      </c>
      <c r="G20" s="15">
        <v>3</v>
      </c>
      <c r="H20" s="16">
        <v>2</v>
      </c>
      <c r="I20" s="15">
        <f t="shared" si="4"/>
        <v>9</v>
      </c>
      <c r="J20" s="16">
        <v>2</v>
      </c>
      <c r="K20" s="11">
        <f t="shared" si="5"/>
        <v>18</v>
      </c>
      <c r="L20" s="57" t="s">
        <v>387</v>
      </c>
      <c r="M20" s="58"/>
      <c r="N20" s="15">
        <v>1</v>
      </c>
      <c r="O20" s="15">
        <v>1</v>
      </c>
      <c r="P20" s="15">
        <v>2</v>
      </c>
      <c r="Q20" s="16">
        <v>1</v>
      </c>
      <c r="R20" s="15">
        <f t="shared" si="6"/>
        <v>5</v>
      </c>
      <c r="S20" s="16">
        <v>2</v>
      </c>
      <c r="T20" s="15">
        <f t="shared" si="7"/>
        <v>10</v>
      </c>
    </row>
    <row r="21" spans="1:20" ht="38.25" customHeight="1" x14ac:dyDescent="0.25">
      <c r="A21" s="17" t="s">
        <v>80</v>
      </c>
      <c r="B21" s="40" t="s">
        <v>81</v>
      </c>
      <c r="C21" s="40" t="s">
        <v>82</v>
      </c>
      <c r="D21" s="40" t="s">
        <v>83</v>
      </c>
      <c r="E21" s="15">
        <v>1</v>
      </c>
      <c r="F21" s="15">
        <v>1</v>
      </c>
      <c r="G21" s="15">
        <v>1</v>
      </c>
      <c r="H21" s="19">
        <v>3</v>
      </c>
      <c r="I21" s="11">
        <f>SUM(E21:H21)</f>
        <v>6</v>
      </c>
      <c r="J21" s="16">
        <v>2</v>
      </c>
      <c r="K21" s="11">
        <f t="shared" si="5"/>
        <v>12</v>
      </c>
      <c r="L21" s="68" t="s">
        <v>84</v>
      </c>
      <c r="M21" s="69"/>
      <c r="N21" s="15">
        <v>1</v>
      </c>
      <c r="O21" s="15">
        <v>1</v>
      </c>
      <c r="P21" s="15">
        <v>1</v>
      </c>
      <c r="Q21" s="19">
        <v>1</v>
      </c>
      <c r="R21" s="15">
        <f t="shared" si="6"/>
        <v>4</v>
      </c>
      <c r="S21" s="15">
        <v>2</v>
      </c>
      <c r="T21" s="15">
        <f t="shared" si="7"/>
        <v>8</v>
      </c>
    </row>
    <row r="22" spans="1:20" ht="38.25" customHeight="1" x14ac:dyDescent="0.25">
      <c r="A22" s="65" t="s">
        <v>85</v>
      </c>
      <c r="B22" s="11" t="s">
        <v>86</v>
      </c>
      <c r="C22" s="11" t="s">
        <v>87</v>
      </c>
      <c r="D22" s="11" t="s">
        <v>88</v>
      </c>
      <c r="E22" s="15">
        <v>1</v>
      </c>
      <c r="F22" s="15">
        <v>3</v>
      </c>
      <c r="G22" s="15">
        <v>3</v>
      </c>
      <c r="H22" s="16">
        <v>1</v>
      </c>
      <c r="I22" s="11">
        <f t="shared" ref="I22:I35" si="8">SUM(E22:H22)</f>
        <v>8</v>
      </c>
      <c r="J22" s="16">
        <v>1</v>
      </c>
      <c r="K22" s="11">
        <f t="shared" si="5"/>
        <v>8</v>
      </c>
      <c r="L22" s="57" t="s">
        <v>89</v>
      </c>
      <c r="M22" s="58"/>
      <c r="N22" s="15">
        <v>1</v>
      </c>
      <c r="O22" s="15">
        <v>1</v>
      </c>
      <c r="P22" s="15">
        <v>2</v>
      </c>
      <c r="Q22" s="16">
        <v>1</v>
      </c>
      <c r="R22" s="15">
        <f t="shared" si="6"/>
        <v>5</v>
      </c>
      <c r="S22" s="16">
        <v>1</v>
      </c>
      <c r="T22" s="15">
        <f t="shared" si="7"/>
        <v>5</v>
      </c>
    </row>
    <row r="23" spans="1:20" ht="38.25" customHeight="1" x14ac:dyDescent="0.25">
      <c r="A23" s="65"/>
      <c r="B23" s="11" t="s">
        <v>90</v>
      </c>
      <c r="C23" s="11" t="s">
        <v>87</v>
      </c>
      <c r="D23" s="11" t="s">
        <v>88</v>
      </c>
      <c r="E23" s="15">
        <v>1</v>
      </c>
      <c r="F23" s="15">
        <v>3</v>
      </c>
      <c r="G23" s="15">
        <v>3</v>
      </c>
      <c r="H23" s="16">
        <v>1</v>
      </c>
      <c r="I23" s="11">
        <f t="shared" si="8"/>
        <v>8</v>
      </c>
      <c r="J23" s="16">
        <v>2</v>
      </c>
      <c r="K23" s="11">
        <f t="shared" si="5"/>
        <v>16</v>
      </c>
      <c r="L23" s="57" t="s">
        <v>89</v>
      </c>
      <c r="M23" s="58"/>
      <c r="N23" s="15">
        <v>1</v>
      </c>
      <c r="O23" s="15">
        <v>1</v>
      </c>
      <c r="P23" s="15">
        <v>2</v>
      </c>
      <c r="Q23" s="16">
        <v>1</v>
      </c>
      <c r="R23" s="15">
        <f t="shared" si="6"/>
        <v>5</v>
      </c>
      <c r="S23" s="16">
        <v>1</v>
      </c>
      <c r="T23" s="15">
        <f t="shared" si="7"/>
        <v>5</v>
      </c>
    </row>
    <row r="24" spans="1:20" ht="38.25" customHeight="1" x14ac:dyDescent="0.25">
      <c r="A24" s="65"/>
      <c r="B24" s="11" t="s">
        <v>349</v>
      </c>
      <c r="C24" s="11" t="s">
        <v>92</v>
      </c>
      <c r="D24" s="11" t="s">
        <v>93</v>
      </c>
      <c r="E24" s="15">
        <v>1</v>
      </c>
      <c r="F24" s="15">
        <v>3</v>
      </c>
      <c r="G24" s="15">
        <v>3</v>
      </c>
      <c r="H24" s="16">
        <v>2</v>
      </c>
      <c r="I24" s="11">
        <f t="shared" si="8"/>
        <v>9</v>
      </c>
      <c r="J24" s="16">
        <v>1</v>
      </c>
      <c r="K24" s="11">
        <f t="shared" si="5"/>
        <v>9</v>
      </c>
      <c r="L24" s="57" t="s">
        <v>414</v>
      </c>
      <c r="M24" s="58"/>
      <c r="N24" s="15">
        <v>1</v>
      </c>
      <c r="O24" s="15">
        <v>1</v>
      </c>
      <c r="P24" s="15">
        <v>2</v>
      </c>
      <c r="Q24" s="16">
        <v>1</v>
      </c>
      <c r="R24" s="15">
        <f t="shared" si="6"/>
        <v>5</v>
      </c>
      <c r="S24" s="16">
        <v>1</v>
      </c>
      <c r="T24" s="15">
        <f t="shared" si="7"/>
        <v>5</v>
      </c>
    </row>
    <row r="25" spans="1:20" ht="38.25" customHeight="1" x14ac:dyDescent="0.25">
      <c r="A25" s="65"/>
      <c r="B25" s="20" t="s">
        <v>103</v>
      </c>
      <c r="C25" s="11" t="s">
        <v>56</v>
      </c>
      <c r="D25" s="11" t="s">
        <v>57</v>
      </c>
      <c r="E25" s="15">
        <v>1</v>
      </c>
      <c r="F25" s="15">
        <v>3</v>
      </c>
      <c r="G25" s="15">
        <v>3</v>
      </c>
      <c r="H25" s="16">
        <v>2</v>
      </c>
      <c r="I25" s="11">
        <f t="shared" si="8"/>
        <v>9</v>
      </c>
      <c r="J25" s="16">
        <v>1</v>
      </c>
      <c r="K25" s="11">
        <f t="shared" si="5"/>
        <v>9</v>
      </c>
      <c r="L25" s="57" t="s">
        <v>388</v>
      </c>
      <c r="M25" s="58"/>
      <c r="N25" s="15">
        <v>1</v>
      </c>
      <c r="O25" s="15">
        <v>1</v>
      </c>
      <c r="P25" s="15">
        <v>2</v>
      </c>
      <c r="Q25" s="16">
        <v>1</v>
      </c>
      <c r="R25" s="15">
        <f t="shared" si="6"/>
        <v>5</v>
      </c>
      <c r="S25" s="16">
        <v>1</v>
      </c>
      <c r="T25" s="15">
        <f t="shared" si="7"/>
        <v>5</v>
      </c>
    </row>
    <row r="26" spans="1:20" ht="15" customHeight="1" x14ac:dyDescent="0.25">
      <c r="A26" s="65"/>
      <c r="B26" s="20" t="s">
        <v>94</v>
      </c>
      <c r="C26" s="11" t="s">
        <v>95</v>
      </c>
      <c r="D26" s="14" t="s">
        <v>96</v>
      </c>
      <c r="E26" s="15">
        <v>1</v>
      </c>
      <c r="F26" s="15">
        <v>2</v>
      </c>
      <c r="G26" s="15">
        <v>3</v>
      </c>
      <c r="H26" s="16">
        <v>2</v>
      </c>
      <c r="I26" s="11">
        <f t="shared" si="8"/>
        <v>8</v>
      </c>
      <c r="J26" s="16">
        <v>1</v>
      </c>
      <c r="K26" s="11">
        <f t="shared" si="5"/>
        <v>8</v>
      </c>
      <c r="L26" s="57" t="s">
        <v>350</v>
      </c>
      <c r="M26" s="58"/>
      <c r="N26" s="15">
        <v>1</v>
      </c>
      <c r="O26" s="15">
        <v>2</v>
      </c>
      <c r="P26" s="15">
        <v>3</v>
      </c>
      <c r="Q26" s="16">
        <v>1</v>
      </c>
      <c r="R26" s="15">
        <f t="shared" si="6"/>
        <v>7</v>
      </c>
      <c r="S26" s="16">
        <v>1</v>
      </c>
      <c r="T26" s="15">
        <f t="shared" si="7"/>
        <v>7</v>
      </c>
    </row>
    <row r="27" spans="1:20" ht="15" customHeight="1" x14ac:dyDescent="0.25">
      <c r="A27" s="65"/>
      <c r="B27" s="21" t="s">
        <v>98</v>
      </c>
      <c r="C27" s="14" t="s">
        <v>99</v>
      </c>
      <c r="D27" s="14" t="s">
        <v>96</v>
      </c>
      <c r="E27" s="15">
        <v>1</v>
      </c>
      <c r="F27" s="15">
        <v>2</v>
      </c>
      <c r="G27" s="15">
        <v>3</v>
      </c>
      <c r="H27" s="16">
        <v>2</v>
      </c>
      <c r="I27" s="11">
        <f t="shared" si="8"/>
        <v>8</v>
      </c>
      <c r="J27" s="16">
        <v>1</v>
      </c>
      <c r="K27" s="11">
        <f t="shared" si="5"/>
        <v>8</v>
      </c>
      <c r="L27" s="57" t="s">
        <v>350</v>
      </c>
      <c r="M27" s="58"/>
      <c r="N27" s="15">
        <v>1</v>
      </c>
      <c r="O27" s="15">
        <v>2</v>
      </c>
      <c r="P27" s="15">
        <v>3</v>
      </c>
      <c r="Q27" s="16">
        <v>1</v>
      </c>
      <c r="R27" s="15">
        <f t="shared" si="6"/>
        <v>7</v>
      </c>
      <c r="S27" s="16">
        <v>1</v>
      </c>
      <c r="T27" s="15">
        <f t="shared" si="7"/>
        <v>7</v>
      </c>
    </row>
    <row r="28" spans="1:20" ht="38.25" x14ac:dyDescent="0.25">
      <c r="A28" s="65" t="s">
        <v>100</v>
      </c>
      <c r="B28" s="11" t="s">
        <v>101</v>
      </c>
      <c r="C28" s="11" t="s">
        <v>87</v>
      </c>
      <c r="D28" s="11" t="s">
        <v>88</v>
      </c>
      <c r="E28" s="15">
        <v>1</v>
      </c>
      <c r="F28" s="15">
        <v>3</v>
      </c>
      <c r="G28" s="15">
        <v>3</v>
      </c>
      <c r="H28" s="16">
        <v>2</v>
      </c>
      <c r="I28" s="11">
        <f t="shared" si="8"/>
        <v>9</v>
      </c>
      <c r="J28" s="16">
        <v>1</v>
      </c>
      <c r="K28" s="11">
        <f t="shared" si="5"/>
        <v>9</v>
      </c>
      <c r="L28" s="57" t="s">
        <v>389</v>
      </c>
      <c r="M28" s="58"/>
      <c r="N28" s="15">
        <v>1</v>
      </c>
      <c r="O28" s="15">
        <v>1</v>
      </c>
      <c r="P28" s="15">
        <v>2</v>
      </c>
      <c r="Q28" s="16">
        <v>1</v>
      </c>
      <c r="R28" s="15">
        <f t="shared" si="6"/>
        <v>5</v>
      </c>
      <c r="S28" s="16">
        <v>1</v>
      </c>
      <c r="T28" s="15">
        <f t="shared" si="7"/>
        <v>5</v>
      </c>
    </row>
    <row r="29" spans="1:20" ht="38.25" x14ac:dyDescent="0.25">
      <c r="A29" s="65"/>
      <c r="B29" s="20" t="s">
        <v>103</v>
      </c>
      <c r="C29" s="11" t="s">
        <v>56</v>
      </c>
      <c r="D29" s="11" t="s">
        <v>57</v>
      </c>
      <c r="E29" s="15">
        <v>1</v>
      </c>
      <c r="F29" s="15">
        <v>3</v>
      </c>
      <c r="G29" s="15">
        <v>3</v>
      </c>
      <c r="H29" s="16">
        <v>2</v>
      </c>
      <c r="I29" s="11">
        <f t="shared" si="8"/>
        <v>9</v>
      </c>
      <c r="J29" s="16">
        <v>1</v>
      </c>
      <c r="K29" s="11">
        <f t="shared" si="5"/>
        <v>9</v>
      </c>
      <c r="L29" s="57" t="s">
        <v>415</v>
      </c>
      <c r="M29" s="58"/>
      <c r="N29" s="15">
        <v>1</v>
      </c>
      <c r="O29" s="15">
        <v>1</v>
      </c>
      <c r="P29" s="15">
        <v>2</v>
      </c>
      <c r="Q29" s="16">
        <v>1</v>
      </c>
      <c r="R29" s="15">
        <f t="shared" si="6"/>
        <v>5</v>
      </c>
      <c r="S29" s="16">
        <v>1</v>
      </c>
      <c r="T29" s="15">
        <f t="shared" si="7"/>
        <v>5</v>
      </c>
    </row>
    <row r="30" spans="1:20" ht="40.5" customHeight="1" x14ac:dyDescent="0.25">
      <c r="A30" s="66" t="s">
        <v>105</v>
      </c>
      <c r="B30" s="20" t="s">
        <v>106</v>
      </c>
      <c r="C30" s="11" t="s">
        <v>107</v>
      </c>
      <c r="D30" s="11" t="s">
        <v>108</v>
      </c>
      <c r="E30" s="15">
        <v>1</v>
      </c>
      <c r="F30" s="15">
        <v>1</v>
      </c>
      <c r="G30" s="15">
        <v>1</v>
      </c>
      <c r="H30" s="16">
        <v>1</v>
      </c>
      <c r="I30" s="11">
        <f t="shared" si="8"/>
        <v>4</v>
      </c>
      <c r="J30" s="16">
        <v>3</v>
      </c>
      <c r="K30" s="11">
        <f t="shared" si="5"/>
        <v>12</v>
      </c>
      <c r="L30" s="57" t="s">
        <v>403</v>
      </c>
      <c r="M30" s="58"/>
      <c r="N30" s="15">
        <v>1</v>
      </c>
      <c r="O30" s="15">
        <v>1</v>
      </c>
      <c r="P30" s="15">
        <v>1</v>
      </c>
      <c r="Q30" s="15">
        <v>1</v>
      </c>
      <c r="R30" s="15">
        <f t="shared" si="6"/>
        <v>4</v>
      </c>
      <c r="S30" s="16">
        <v>3</v>
      </c>
      <c r="T30" s="15">
        <f t="shared" si="7"/>
        <v>12</v>
      </c>
    </row>
    <row r="31" spans="1:20" ht="35.450000000000003" customHeight="1" x14ac:dyDescent="0.25">
      <c r="A31" s="67"/>
      <c r="B31" s="20" t="s">
        <v>109</v>
      </c>
      <c r="C31" s="11" t="s">
        <v>110</v>
      </c>
      <c r="D31" s="11" t="s">
        <v>111</v>
      </c>
      <c r="E31" s="15">
        <v>1</v>
      </c>
      <c r="F31" s="15">
        <v>1</v>
      </c>
      <c r="G31" s="15">
        <v>1</v>
      </c>
      <c r="H31" s="16">
        <v>2</v>
      </c>
      <c r="I31" s="11">
        <f t="shared" si="8"/>
        <v>5</v>
      </c>
      <c r="J31" s="16">
        <v>2</v>
      </c>
      <c r="K31" s="11">
        <f t="shared" si="5"/>
        <v>10</v>
      </c>
      <c r="L31" s="57" t="s">
        <v>400</v>
      </c>
      <c r="M31" s="58"/>
      <c r="N31" s="15">
        <v>1</v>
      </c>
      <c r="O31" s="15">
        <v>1</v>
      </c>
      <c r="P31" s="15">
        <v>1</v>
      </c>
      <c r="Q31" s="15">
        <v>1</v>
      </c>
      <c r="R31" s="15">
        <f t="shared" si="6"/>
        <v>4</v>
      </c>
      <c r="S31" s="16">
        <v>2</v>
      </c>
      <c r="T31" s="15">
        <f t="shared" si="7"/>
        <v>8</v>
      </c>
    </row>
    <row r="32" spans="1:20" ht="51" x14ac:dyDescent="0.25">
      <c r="A32" s="71" t="s">
        <v>112</v>
      </c>
      <c r="B32" s="20" t="s">
        <v>113</v>
      </c>
      <c r="C32" s="11" t="s">
        <v>114</v>
      </c>
      <c r="D32" s="11" t="s">
        <v>115</v>
      </c>
      <c r="E32" s="15">
        <v>1</v>
      </c>
      <c r="F32" s="15">
        <v>2</v>
      </c>
      <c r="G32" s="15">
        <v>2</v>
      </c>
      <c r="H32" s="16">
        <v>1</v>
      </c>
      <c r="I32" s="11">
        <f t="shared" si="8"/>
        <v>6</v>
      </c>
      <c r="J32" s="16">
        <v>3</v>
      </c>
      <c r="K32" s="11">
        <f t="shared" si="5"/>
        <v>18</v>
      </c>
      <c r="L32" s="57" t="s">
        <v>116</v>
      </c>
      <c r="M32" s="58"/>
      <c r="N32" s="15">
        <v>1</v>
      </c>
      <c r="O32" s="15">
        <v>1</v>
      </c>
      <c r="P32" s="15">
        <v>1</v>
      </c>
      <c r="Q32" s="16">
        <v>1</v>
      </c>
      <c r="R32" s="15">
        <f t="shared" si="6"/>
        <v>4</v>
      </c>
      <c r="S32" s="16">
        <v>3</v>
      </c>
      <c r="T32" s="15">
        <f t="shared" si="7"/>
        <v>12</v>
      </c>
    </row>
    <row r="33" spans="1:20" ht="51" x14ac:dyDescent="0.25">
      <c r="A33" s="71"/>
      <c r="B33" s="20" t="s">
        <v>117</v>
      </c>
      <c r="C33" s="11" t="s">
        <v>118</v>
      </c>
      <c r="D33" s="11" t="s">
        <v>119</v>
      </c>
      <c r="E33" s="15">
        <v>1</v>
      </c>
      <c r="F33" s="15">
        <v>2</v>
      </c>
      <c r="G33" s="15">
        <v>2</v>
      </c>
      <c r="H33" s="16">
        <v>1</v>
      </c>
      <c r="I33" s="11">
        <f t="shared" si="8"/>
        <v>6</v>
      </c>
      <c r="J33" s="16">
        <v>3</v>
      </c>
      <c r="K33" s="11">
        <f t="shared" si="5"/>
        <v>18</v>
      </c>
      <c r="L33" s="57" t="s">
        <v>116</v>
      </c>
      <c r="M33" s="58"/>
      <c r="N33" s="15">
        <v>1</v>
      </c>
      <c r="O33" s="15">
        <v>1</v>
      </c>
      <c r="P33" s="15">
        <v>1</v>
      </c>
      <c r="Q33" s="16">
        <v>1</v>
      </c>
      <c r="R33" s="15">
        <f t="shared" si="6"/>
        <v>4</v>
      </c>
      <c r="S33" s="16">
        <v>3</v>
      </c>
      <c r="T33" s="15">
        <f t="shared" si="7"/>
        <v>12</v>
      </c>
    </row>
    <row r="34" spans="1:20" ht="25.5" x14ac:dyDescent="0.25">
      <c r="A34" s="71"/>
      <c r="B34" s="11" t="s">
        <v>120</v>
      </c>
      <c r="C34" s="11" t="s">
        <v>121</v>
      </c>
      <c r="D34" s="11" t="s">
        <v>122</v>
      </c>
      <c r="E34" s="15">
        <v>1</v>
      </c>
      <c r="F34" s="15">
        <v>2</v>
      </c>
      <c r="G34" s="15">
        <v>3</v>
      </c>
      <c r="H34" s="16">
        <v>2</v>
      </c>
      <c r="I34" s="11">
        <f t="shared" si="8"/>
        <v>8</v>
      </c>
      <c r="J34" s="16">
        <v>2</v>
      </c>
      <c r="K34" s="11">
        <f t="shared" si="5"/>
        <v>16</v>
      </c>
      <c r="L34" s="57" t="s">
        <v>123</v>
      </c>
      <c r="M34" s="58"/>
      <c r="N34" s="15">
        <v>1</v>
      </c>
      <c r="O34" s="15">
        <v>1</v>
      </c>
      <c r="P34" s="15">
        <v>1</v>
      </c>
      <c r="Q34" s="16">
        <v>2</v>
      </c>
      <c r="R34" s="15">
        <f t="shared" si="6"/>
        <v>5</v>
      </c>
      <c r="S34" s="16">
        <v>2</v>
      </c>
      <c r="T34" s="15">
        <f t="shared" si="7"/>
        <v>10</v>
      </c>
    </row>
    <row r="35" spans="1:20" ht="51" x14ac:dyDescent="0.25">
      <c r="A35" s="71"/>
      <c r="B35" s="20" t="s">
        <v>124</v>
      </c>
      <c r="C35" s="11" t="s">
        <v>125</v>
      </c>
      <c r="D35" s="11" t="s">
        <v>119</v>
      </c>
      <c r="E35" s="15">
        <v>1</v>
      </c>
      <c r="F35" s="15">
        <v>2</v>
      </c>
      <c r="G35" s="15">
        <v>2</v>
      </c>
      <c r="H35" s="16">
        <v>1</v>
      </c>
      <c r="I35" s="11">
        <f t="shared" si="8"/>
        <v>6</v>
      </c>
      <c r="J35" s="16">
        <v>3</v>
      </c>
      <c r="K35" s="11">
        <f t="shared" si="5"/>
        <v>18</v>
      </c>
      <c r="L35" s="57" t="s">
        <v>116</v>
      </c>
      <c r="M35" s="58"/>
      <c r="N35" s="15">
        <v>1</v>
      </c>
      <c r="O35" s="15">
        <v>1</v>
      </c>
      <c r="P35" s="15">
        <v>1</v>
      </c>
      <c r="Q35" s="16">
        <v>1</v>
      </c>
      <c r="R35" s="15">
        <f t="shared" si="6"/>
        <v>4</v>
      </c>
      <c r="S35" s="16">
        <v>3</v>
      </c>
      <c r="T35" s="15">
        <f t="shared" si="7"/>
        <v>12</v>
      </c>
    </row>
    <row r="36" spans="1:20" x14ac:dyDescent="0.25">
      <c r="A36" s="22"/>
    </row>
    <row r="37" spans="1:20" x14ac:dyDescent="0.25">
      <c r="A37" s="22"/>
    </row>
    <row r="38" spans="1:20" x14ac:dyDescent="0.25">
      <c r="A38" s="22"/>
      <c r="L38" s="72" t="s">
        <v>126</v>
      </c>
      <c r="M38" s="73" t="s">
        <v>127</v>
      </c>
      <c r="N38" s="73"/>
      <c r="O38" s="73"/>
      <c r="P38" s="73"/>
    </row>
    <row r="39" spans="1:20" x14ac:dyDescent="0.25">
      <c r="L39" s="72"/>
      <c r="M39" s="74" t="s">
        <v>128</v>
      </c>
      <c r="N39" s="74"/>
      <c r="O39" s="74"/>
      <c r="P39" s="74"/>
    </row>
    <row r="40" spans="1:20" x14ac:dyDescent="0.25">
      <c r="L40" s="72"/>
      <c r="M40" s="75" t="s">
        <v>129</v>
      </c>
      <c r="N40" s="75"/>
      <c r="O40" s="75"/>
      <c r="P40" s="75"/>
    </row>
    <row r="41" spans="1:20" x14ac:dyDescent="0.25">
      <c r="L41" s="72"/>
      <c r="M41" s="75" t="s">
        <v>130</v>
      </c>
      <c r="N41" s="75"/>
      <c r="O41" s="75"/>
      <c r="P41" s="75"/>
    </row>
    <row r="42" spans="1:20" x14ac:dyDescent="0.25">
      <c r="L42" s="12"/>
      <c r="M42" s="70"/>
      <c r="N42" s="70"/>
      <c r="O42" s="70"/>
      <c r="P42" s="70"/>
    </row>
    <row r="43" spans="1:20" x14ac:dyDescent="0.25">
      <c r="L43" s="12"/>
    </row>
    <row r="44" spans="1:20" x14ac:dyDescent="0.25">
      <c r="L44" s="12"/>
    </row>
    <row r="45" spans="1:20" x14ac:dyDescent="0.25">
      <c r="L45" s="13"/>
    </row>
    <row r="46" spans="1:20" x14ac:dyDescent="0.25">
      <c r="L46" s="13"/>
    </row>
    <row r="47" spans="1:20" x14ac:dyDescent="0.25">
      <c r="L47" s="13"/>
    </row>
    <row r="48" spans="1:20" x14ac:dyDescent="0.25">
      <c r="L48" s="13"/>
    </row>
  </sheetData>
  <mergeCells count="51">
    <mergeCell ref="N2:T2"/>
    <mergeCell ref="A8:A20"/>
    <mergeCell ref="L8:M8"/>
    <mergeCell ref="L9:M9"/>
    <mergeCell ref="L10:M10"/>
    <mergeCell ref="L11:M11"/>
    <mergeCell ref="L12:M12"/>
    <mergeCell ref="L13:M13"/>
    <mergeCell ref="L14:M14"/>
    <mergeCell ref="L15:M15"/>
    <mergeCell ref="A2:A3"/>
    <mergeCell ref="B2:B3"/>
    <mergeCell ref="C2:C3"/>
    <mergeCell ref="D2:D3"/>
    <mergeCell ref="E2:K2"/>
    <mergeCell ref="L2:M3"/>
    <mergeCell ref="L16:M16"/>
    <mergeCell ref="L17:M17"/>
    <mergeCell ref="L18:M18"/>
    <mergeCell ref="L19:M19"/>
    <mergeCell ref="L20:M20"/>
    <mergeCell ref="A30:A31"/>
    <mergeCell ref="L30:M30"/>
    <mergeCell ref="L31:M31"/>
    <mergeCell ref="L21:M21"/>
    <mergeCell ref="A22:A27"/>
    <mergeCell ref="L22:M22"/>
    <mergeCell ref="L23:M23"/>
    <mergeCell ref="L24:M24"/>
    <mergeCell ref="L25:M25"/>
    <mergeCell ref="M42:P42"/>
    <mergeCell ref="L4:M4"/>
    <mergeCell ref="L7:M7"/>
    <mergeCell ref="A4:A7"/>
    <mergeCell ref="L5:M5"/>
    <mergeCell ref="L6:M6"/>
    <mergeCell ref="L38:L41"/>
    <mergeCell ref="M38:P38"/>
    <mergeCell ref="M39:P39"/>
    <mergeCell ref="M40:P40"/>
    <mergeCell ref="M41:P41"/>
    <mergeCell ref="L26:M26"/>
    <mergeCell ref="L27:M27"/>
    <mergeCell ref="A28:A29"/>
    <mergeCell ref="L28:M28"/>
    <mergeCell ref="L29:M29"/>
    <mergeCell ref="A32:A35"/>
    <mergeCell ref="L32:M32"/>
    <mergeCell ref="L33:M33"/>
    <mergeCell ref="L34:M34"/>
    <mergeCell ref="L35:M35"/>
  </mergeCells>
  <conditionalFormatting sqref="K4:K35 T4:T35">
    <cfRule type="cellIs" dxfId="8" priority="1" stopIfTrue="1" operator="between">
      <formula>1</formula>
      <formula>10</formula>
    </cfRule>
    <cfRule type="cellIs" dxfId="7" priority="2" stopIfTrue="1" operator="between">
      <formula>11</formula>
      <formula>20</formula>
    </cfRule>
    <cfRule type="cellIs" dxfId="6" priority="3" stopIfTrue="1" operator="between">
      <formula>21</formula>
      <formula>60</formula>
    </cfRule>
  </conditionalFormatting>
  <pageMargins left="0.39434523809523808" right="0.70866141732283472" top="1.3779527559055118" bottom="1.3779527559055118" header="0.51181102362204722" footer="0.51181102362204722"/>
  <pageSetup paperSize="9" scale="60" fitToWidth="0" orientation="landscape" r:id="rId1"/>
  <headerFooter>
    <oddHeader>&amp;L&amp;"Verdana,Negrita"&amp;10Área Aplicable: Administración y Finanzas&amp;"Verdana,Normal"
Nombre del Documento: PE-MU-3165-FORM-OS-000064371
Formulario para: PE-MU-3165-WI-OS-000064353&amp;C&amp;"-,Negrita"MATRIZ IPERC&amp;R&amp;G</oddHeader>
    <oddFooter>&amp;C&amp;"Verdana,Normal"&amp;10Versión 2.0&amp;R&amp;"Verdana,Normal"&amp;10Page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T25"/>
  <sheetViews>
    <sheetView view="pageLayout" zoomScale="85" zoomScaleNormal="100" zoomScalePageLayoutView="85" workbookViewId="0">
      <selection activeCell="L10" sqref="L10:M10"/>
    </sheetView>
  </sheetViews>
  <sheetFormatPr baseColWidth="10" defaultColWidth="2.85546875" defaultRowHeight="15" x14ac:dyDescent="0.25"/>
  <cols>
    <col min="1" max="2" width="33.28515625" customWidth="1"/>
    <col min="3" max="3" width="34.5703125" customWidth="1"/>
    <col min="4" max="4" width="28.5703125" customWidth="1"/>
    <col min="5" max="11" width="4" customWidth="1"/>
    <col min="12" max="12" width="18.5703125" customWidth="1"/>
    <col min="13" max="13" width="17" customWidth="1"/>
    <col min="14" max="20" width="4" customWidth="1"/>
    <col min="21" max="21" width="9.85546875" customWidth="1"/>
  </cols>
  <sheetData>
    <row r="2" spans="1:20" ht="30" customHeight="1" x14ac:dyDescent="0.25">
      <c r="A2" s="59" t="s">
        <v>18</v>
      </c>
      <c r="B2" s="59" t="s">
        <v>19</v>
      </c>
      <c r="C2" s="59" t="s">
        <v>20</v>
      </c>
      <c r="D2" s="59" t="s">
        <v>21</v>
      </c>
      <c r="E2" s="51" t="s">
        <v>22</v>
      </c>
      <c r="F2" s="52"/>
      <c r="G2" s="52"/>
      <c r="H2" s="52"/>
      <c r="I2" s="52"/>
      <c r="J2" s="52"/>
      <c r="K2" s="53"/>
      <c r="L2" s="61" t="s">
        <v>23</v>
      </c>
      <c r="M2" s="62"/>
      <c r="N2" s="51" t="s">
        <v>24</v>
      </c>
      <c r="O2" s="52"/>
      <c r="P2" s="52"/>
      <c r="Q2" s="52"/>
      <c r="R2" s="52"/>
      <c r="S2" s="52"/>
      <c r="T2" s="53"/>
    </row>
    <row r="3" spans="1:20" ht="114.75" x14ac:dyDescent="0.25">
      <c r="A3" s="60"/>
      <c r="B3" s="60"/>
      <c r="C3" s="60"/>
      <c r="D3" s="60"/>
      <c r="E3" s="10" t="s">
        <v>25</v>
      </c>
      <c r="F3" s="10" t="s">
        <v>26</v>
      </c>
      <c r="G3" s="10" t="s">
        <v>27</v>
      </c>
      <c r="H3" s="10" t="s">
        <v>28</v>
      </c>
      <c r="I3" s="10" t="s">
        <v>29</v>
      </c>
      <c r="J3" s="10" t="s">
        <v>30</v>
      </c>
      <c r="K3" s="10" t="s">
        <v>31</v>
      </c>
      <c r="L3" s="63"/>
      <c r="M3" s="64"/>
      <c r="N3" s="10" t="s">
        <v>25</v>
      </c>
      <c r="O3" s="10" t="s">
        <v>26</v>
      </c>
      <c r="P3" s="10" t="s">
        <v>27</v>
      </c>
      <c r="Q3" s="10" t="s">
        <v>28</v>
      </c>
      <c r="R3" s="10" t="s">
        <v>29</v>
      </c>
      <c r="S3" s="10" t="s">
        <v>30</v>
      </c>
      <c r="T3" s="10" t="s">
        <v>31</v>
      </c>
    </row>
    <row r="4" spans="1:20" ht="15" customHeight="1" x14ac:dyDescent="0.25">
      <c r="A4" s="54" t="s">
        <v>351</v>
      </c>
      <c r="B4" s="41" t="s">
        <v>352</v>
      </c>
      <c r="C4" s="41" t="s">
        <v>172</v>
      </c>
      <c r="D4" s="41" t="s">
        <v>353</v>
      </c>
      <c r="E4" s="15">
        <v>1</v>
      </c>
      <c r="F4" s="15">
        <v>1</v>
      </c>
      <c r="G4" s="15">
        <v>1</v>
      </c>
      <c r="H4" s="15">
        <v>3</v>
      </c>
      <c r="I4" s="15">
        <f>SUM(E4:H4)</f>
        <v>6</v>
      </c>
      <c r="J4" s="15">
        <v>1</v>
      </c>
      <c r="K4" s="11">
        <f t="shared" ref="K4:K12" si="0">I4*J4</f>
        <v>6</v>
      </c>
      <c r="L4" s="57" t="s">
        <v>354</v>
      </c>
      <c r="M4" s="58"/>
      <c r="N4" s="15">
        <v>1</v>
      </c>
      <c r="O4" s="15">
        <v>1</v>
      </c>
      <c r="P4" s="15">
        <v>1</v>
      </c>
      <c r="Q4" s="15">
        <v>3</v>
      </c>
      <c r="R4" s="15">
        <f t="shared" ref="R4:R9" si="1">SUM(N4:Q4)</f>
        <v>6</v>
      </c>
      <c r="S4" s="15">
        <v>1</v>
      </c>
      <c r="T4" s="16">
        <f t="shared" ref="T4:T9" si="2">R4*S4</f>
        <v>6</v>
      </c>
    </row>
    <row r="5" spans="1:20" ht="15" customHeight="1" x14ac:dyDescent="0.25">
      <c r="A5" s="55"/>
      <c r="B5" s="42" t="s">
        <v>355</v>
      </c>
      <c r="C5" s="11" t="s">
        <v>222</v>
      </c>
      <c r="D5" s="11" t="s">
        <v>57</v>
      </c>
      <c r="E5" s="15">
        <v>1</v>
      </c>
      <c r="F5" s="15">
        <v>1</v>
      </c>
      <c r="G5" s="15">
        <v>1</v>
      </c>
      <c r="H5" s="15">
        <v>1</v>
      </c>
      <c r="I5" s="15">
        <f t="shared" ref="I5:I9" si="3">SUM(E5:H5)</f>
        <v>4</v>
      </c>
      <c r="J5" s="15">
        <v>1</v>
      </c>
      <c r="K5" s="11">
        <f t="shared" si="0"/>
        <v>4</v>
      </c>
      <c r="L5" s="57" t="s">
        <v>348</v>
      </c>
      <c r="M5" s="58"/>
      <c r="N5" s="15">
        <v>1</v>
      </c>
      <c r="O5" s="15">
        <v>1</v>
      </c>
      <c r="P5" s="15">
        <v>1</v>
      </c>
      <c r="Q5" s="15">
        <v>1</v>
      </c>
      <c r="R5" s="15">
        <f t="shared" si="1"/>
        <v>4</v>
      </c>
      <c r="S5" s="15">
        <v>1</v>
      </c>
      <c r="T5" s="16">
        <f t="shared" si="2"/>
        <v>4</v>
      </c>
    </row>
    <row r="6" spans="1:20" ht="51" customHeight="1" x14ac:dyDescent="0.25">
      <c r="A6" s="55"/>
      <c r="B6" s="20" t="s">
        <v>103</v>
      </c>
      <c r="C6" s="11" t="s">
        <v>222</v>
      </c>
      <c r="D6" s="11" t="s">
        <v>57</v>
      </c>
      <c r="E6" s="15">
        <v>1</v>
      </c>
      <c r="F6" s="15">
        <v>1</v>
      </c>
      <c r="G6" s="15">
        <v>1</v>
      </c>
      <c r="H6" s="15">
        <v>3</v>
      </c>
      <c r="I6" s="15">
        <f t="shared" si="3"/>
        <v>6</v>
      </c>
      <c r="J6" s="15">
        <v>1</v>
      </c>
      <c r="K6" s="11">
        <f t="shared" si="0"/>
        <v>6</v>
      </c>
      <c r="L6" s="57" t="s">
        <v>348</v>
      </c>
      <c r="M6" s="58"/>
      <c r="N6" s="15">
        <v>1</v>
      </c>
      <c r="O6" s="15">
        <v>1</v>
      </c>
      <c r="P6" s="15">
        <v>1</v>
      </c>
      <c r="Q6" s="15">
        <v>3</v>
      </c>
      <c r="R6" s="15">
        <f t="shared" si="1"/>
        <v>6</v>
      </c>
      <c r="S6" s="15">
        <v>1</v>
      </c>
      <c r="T6" s="16">
        <f t="shared" si="2"/>
        <v>6</v>
      </c>
    </row>
    <row r="7" spans="1:20" ht="25.5" customHeight="1" x14ac:dyDescent="0.25">
      <c r="A7" s="32" t="s">
        <v>356</v>
      </c>
      <c r="B7" s="43" t="s">
        <v>357</v>
      </c>
      <c r="C7" s="11" t="s">
        <v>77</v>
      </c>
      <c r="D7" s="11" t="s">
        <v>108</v>
      </c>
      <c r="E7" s="15">
        <v>1</v>
      </c>
      <c r="F7" s="15">
        <v>1</v>
      </c>
      <c r="G7" s="15">
        <v>1</v>
      </c>
      <c r="H7" s="15">
        <v>2</v>
      </c>
      <c r="I7" s="15">
        <f t="shared" si="3"/>
        <v>5</v>
      </c>
      <c r="J7" s="15">
        <v>2</v>
      </c>
      <c r="K7" s="15">
        <f t="shared" si="0"/>
        <v>10</v>
      </c>
      <c r="L7" s="94" t="s">
        <v>358</v>
      </c>
      <c r="M7" s="94"/>
      <c r="N7" s="15">
        <v>1</v>
      </c>
      <c r="O7" s="15">
        <v>1</v>
      </c>
      <c r="P7" s="15">
        <v>1</v>
      </c>
      <c r="Q7" s="15">
        <v>2</v>
      </c>
      <c r="R7" s="15">
        <f t="shared" si="1"/>
        <v>5</v>
      </c>
      <c r="S7" s="15">
        <v>1</v>
      </c>
      <c r="T7" s="16">
        <f t="shared" si="2"/>
        <v>5</v>
      </c>
    </row>
    <row r="8" spans="1:20" ht="15" customHeight="1" x14ac:dyDescent="0.25">
      <c r="A8" s="34" t="s">
        <v>259</v>
      </c>
      <c r="B8" s="29" t="s">
        <v>274</v>
      </c>
      <c r="C8" s="31" t="s">
        <v>275</v>
      </c>
      <c r="D8" s="30" t="s">
        <v>202</v>
      </c>
      <c r="E8" s="15">
        <v>1</v>
      </c>
      <c r="F8" s="15">
        <v>1</v>
      </c>
      <c r="G8" s="15">
        <v>1</v>
      </c>
      <c r="H8" s="15">
        <v>1</v>
      </c>
      <c r="I8" s="15">
        <f t="shared" si="3"/>
        <v>4</v>
      </c>
      <c r="J8" s="15">
        <v>2</v>
      </c>
      <c r="K8" s="15">
        <f t="shared" si="0"/>
        <v>8</v>
      </c>
      <c r="L8" s="92" t="s">
        <v>276</v>
      </c>
      <c r="M8" s="93"/>
      <c r="N8" s="15">
        <v>1</v>
      </c>
      <c r="O8" s="15">
        <v>1</v>
      </c>
      <c r="P8" s="15">
        <v>1</v>
      </c>
      <c r="Q8" s="15">
        <v>1</v>
      </c>
      <c r="R8" s="15">
        <f t="shared" si="1"/>
        <v>4</v>
      </c>
      <c r="S8" s="15">
        <v>1</v>
      </c>
      <c r="T8" s="16">
        <f t="shared" si="2"/>
        <v>4</v>
      </c>
    </row>
    <row r="9" spans="1:20" ht="15" customHeight="1" x14ac:dyDescent="0.25">
      <c r="A9" s="33" t="s">
        <v>359</v>
      </c>
      <c r="B9" s="42" t="s">
        <v>193</v>
      </c>
      <c r="C9" s="11" t="s">
        <v>60</v>
      </c>
      <c r="D9" s="11" t="s">
        <v>61</v>
      </c>
      <c r="E9" s="15">
        <v>1</v>
      </c>
      <c r="F9" s="15">
        <v>1</v>
      </c>
      <c r="G9" s="15">
        <v>1</v>
      </c>
      <c r="H9" s="15">
        <v>1</v>
      </c>
      <c r="I9" s="15">
        <f t="shared" si="3"/>
        <v>4</v>
      </c>
      <c r="J9" s="15">
        <v>3</v>
      </c>
      <c r="K9" s="15">
        <f t="shared" si="0"/>
        <v>12</v>
      </c>
      <c r="L9" s="57" t="s">
        <v>360</v>
      </c>
      <c r="M9" s="58"/>
      <c r="N9" s="15">
        <v>1</v>
      </c>
      <c r="O9" s="15">
        <v>1</v>
      </c>
      <c r="P9" s="15">
        <v>1</v>
      </c>
      <c r="Q9" s="15">
        <v>1</v>
      </c>
      <c r="R9" s="15">
        <f t="shared" si="1"/>
        <v>4</v>
      </c>
      <c r="S9" s="15">
        <v>1</v>
      </c>
      <c r="T9" s="16">
        <f t="shared" si="2"/>
        <v>4</v>
      </c>
    </row>
    <row r="10" spans="1:20" ht="38.25" customHeight="1" x14ac:dyDescent="0.25">
      <c r="A10" s="17" t="s">
        <v>80</v>
      </c>
      <c r="B10" s="40" t="s">
        <v>81</v>
      </c>
      <c r="C10" s="40" t="s">
        <v>82</v>
      </c>
      <c r="D10" s="40" t="s">
        <v>83</v>
      </c>
      <c r="E10" s="15">
        <v>1</v>
      </c>
      <c r="F10" s="15">
        <v>1</v>
      </c>
      <c r="G10" s="15">
        <v>1</v>
      </c>
      <c r="H10" s="19">
        <v>3</v>
      </c>
      <c r="I10" s="11">
        <f>SUM(E10:H10)</f>
        <v>6</v>
      </c>
      <c r="J10" s="16">
        <v>2</v>
      </c>
      <c r="K10" s="11">
        <f t="shared" si="0"/>
        <v>12</v>
      </c>
      <c r="L10" s="68" t="s">
        <v>361</v>
      </c>
      <c r="M10" s="69"/>
      <c r="N10" s="15">
        <v>1</v>
      </c>
      <c r="O10" s="15">
        <v>1</v>
      </c>
      <c r="P10" s="15">
        <v>1</v>
      </c>
      <c r="Q10" s="19">
        <v>1</v>
      </c>
      <c r="R10" s="15">
        <f t="shared" ref="R10:R12" si="4">SUM(N10:Q10)</f>
        <v>4</v>
      </c>
      <c r="S10" s="15">
        <v>2</v>
      </c>
      <c r="T10" s="15">
        <f t="shared" ref="T10:T12" si="5">R10*S10</f>
        <v>8</v>
      </c>
    </row>
    <row r="11" spans="1:20" ht="51" customHeight="1" x14ac:dyDescent="0.25">
      <c r="A11" s="66" t="s">
        <v>105</v>
      </c>
      <c r="B11" s="36" t="s">
        <v>106</v>
      </c>
      <c r="C11" s="35" t="s">
        <v>107</v>
      </c>
      <c r="D11" s="35" t="s">
        <v>108</v>
      </c>
      <c r="E11" s="15">
        <v>1</v>
      </c>
      <c r="F11" s="15">
        <v>1</v>
      </c>
      <c r="G11" s="15">
        <v>1</v>
      </c>
      <c r="H11" s="16">
        <v>1</v>
      </c>
      <c r="I11" s="11">
        <f t="shared" ref="I11:I12" si="6">SUM(E11:H11)</f>
        <v>4</v>
      </c>
      <c r="J11" s="16">
        <v>3</v>
      </c>
      <c r="K11" s="11">
        <f t="shared" si="0"/>
        <v>12</v>
      </c>
      <c r="L11" s="57" t="s">
        <v>226</v>
      </c>
      <c r="M11" s="58"/>
      <c r="N11" s="15">
        <v>1</v>
      </c>
      <c r="O11" s="15">
        <v>1</v>
      </c>
      <c r="P11" s="15">
        <v>1</v>
      </c>
      <c r="Q11" s="15">
        <v>1</v>
      </c>
      <c r="R11" s="15">
        <f t="shared" si="4"/>
        <v>4</v>
      </c>
      <c r="S11" s="16">
        <v>1</v>
      </c>
      <c r="T11" s="15">
        <f t="shared" si="5"/>
        <v>4</v>
      </c>
    </row>
    <row r="12" spans="1:20" ht="25.5" customHeight="1" x14ac:dyDescent="0.25">
      <c r="A12" s="67"/>
      <c r="B12" s="36" t="s">
        <v>109</v>
      </c>
      <c r="C12" s="35" t="s">
        <v>110</v>
      </c>
      <c r="D12" s="35" t="s">
        <v>111</v>
      </c>
      <c r="E12" s="15">
        <v>1</v>
      </c>
      <c r="F12" s="15">
        <v>1</v>
      </c>
      <c r="G12" s="15">
        <v>1</v>
      </c>
      <c r="H12" s="16">
        <v>2</v>
      </c>
      <c r="I12" s="11">
        <f t="shared" si="6"/>
        <v>5</v>
      </c>
      <c r="J12" s="16">
        <v>2</v>
      </c>
      <c r="K12" s="11">
        <f t="shared" si="0"/>
        <v>10</v>
      </c>
      <c r="L12" s="57" t="s">
        <v>226</v>
      </c>
      <c r="M12" s="58"/>
      <c r="N12" s="15">
        <v>1</v>
      </c>
      <c r="O12" s="15">
        <v>1</v>
      </c>
      <c r="P12" s="15">
        <v>1</v>
      </c>
      <c r="Q12" s="15">
        <v>1</v>
      </c>
      <c r="R12" s="15">
        <f t="shared" si="4"/>
        <v>4</v>
      </c>
      <c r="S12" s="16">
        <v>1</v>
      </c>
      <c r="T12" s="15">
        <f t="shared" si="5"/>
        <v>4</v>
      </c>
    </row>
    <row r="13" spans="1:20" x14ac:dyDescent="0.25">
      <c r="A13" s="22"/>
    </row>
    <row r="14" spans="1:20" x14ac:dyDescent="0.25">
      <c r="A14" s="22"/>
    </row>
    <row r="15" spans="1:20" x14ac:dyDescent="0.25">
      <c r="A15" s="22"/>
      <c r="L15" s="72" t="s">
        <v>126</v>
      </c>
      <c r="M15" s="73" t="s">
        <v>127</v>
      </c>
      <c r="N15" s="73"/>
      <c r="O15" s="73"/>
      <c r="P15" s="73"/>
    </row>
    <row r="16" spans="1:20" x14ac:dyDescent="0.25">
      <c r="L16" s="72"/>
      <c r="M16" s="74" t="s">
        <v>128</v>
      </c>
      <c r="N16" s="74"/>
      <c r="O16" s="74"/>
      <c r="P16" s="74"/>
    </row>
    <row r="17" spans="12:16" x14ac:dyDescent="0.25">
      <c r="L17" s="72"/>
      <c r="M17" s="75" t="s">
        <v>129</v>
      </c>
      <c r="N17" s="75"/>
      <c r="O17" s="75"/>
      <c r="P17" s="75"/>
    </row>
    <row r="18" spans="12:16" x14ac:dyDescent="0.25">
      <c r="L18" s="72"/>
      <c r="M18" s="75" t="s">
        <v>130</v>
      </c>
      <c r="N18" s="75"/>
      <c r="O18" s="75"/>
      <c r="P18" s="75"/>
    </row>
    <row r="19" spans="12:16" x14ac:dyDescent="0.25">
      <c r="L19" s="12"/>
      <c r="M19" s="70"/>
      <c r="N19" s="70"/>
      <c r="O19" s="70"/>
      <c r="P19" s="70"/>
    </row>
    <row r="20" spans="12:16" x14ac:dyDescent="0.25">
      <c r="L20" s="12"/>
    </row>
    <row r="21" spans="12:16" x14ac:dyDescent="0.25">
      <c r="L21" s="12"/>
    </row>
    <row r="22" spans="12:16" x14ac:dyDescent="0.25">
      <c r="L22" s="13"/>
    </row>
    <row r="23" spans="12:16" x14ac:dyDescent="0.25">
      <c r="L23" s="13"/>
    </row>
    <row r="24" spans="12:16" x14ac:dyDescent="0.25">
      <c r="L24" s="13"/>
    </row>
    <row r="25" spans="12:16" x14ac:dyDescent="0.25">
      <c r="L25" s="13"/>
    </row>
  </sheetData>
  <mergeCells count="24">
    <mergeCell ref="L8:M8"/>
    <mergeCell ref="L9:M9"/>
    <mergeCell ref="L7:M7"/>
    <mergeCell ref="N2:T2"/>
    <mergeCell ref="A4:A6"/>
    <mergeCell ref="L4:M4"/>
    <mergeCell ref="L5:M5"/>
    <mergeCell ref="L6:M6"/>
    <mergeCell ref="A2:A3"/>
    <mergeCell ref="B2:B3"/>
    <mergeCell ref="C2:C3"/>
    <mergeCell ref="D2:D3"/>
    <mergeCell ref="E2:K2"/>
    <mergeCell ref="L2:M3"/>
    <mergeCell ref="M19:P19"/>
    <mergeCell ref="L10:M10"/>
    <mergeCell ref="A11:A12"/>
    <mergeCell ref="L11:M11"/>
    <mergeCell ref="L12:M12"/>
    <mergeCell ref="L15:L18"/>
    <mergeCell ref="M15:P15"/>
    <mergeCell ref="M16:P16"/>
    <mergeCell ref="M17:P17"/>
    <mergeCell ref="M18:P18"/>
  </mergeCells>
  <conditionalFormatting sqref="K4:K12 T4:T12">
    <cfRule type="cellIs" dxfId="5" priority="1" stopIfTrue="1" operator="between">
      <formula>1</formula>
      <formula>10</formula>
    </cfRule>
    <cfRule type="cellIs" dxfId="4" priority="2" stopIfTrue="1" operator="between">
      <formula>11</formula>
      <formula>20</formula>
    </cfRule>
    <cfRule type="cellIs" dxfId="3" priority="3" stopIfTrue="1" operator="between">
      <formula>21</formula>
      <formula>60</formula>
    </cfRule>
  </conditionalFormatting>
  <pageMargins left="0.39434523809523808" right="0.70866141732283472" top="1.3779527559055118" bottom="1.3779527559055118" header="0.51181102362204722" footer="0.51181102362204722"/>
  <pageSetup paperSize="9" scale="60" fitToWidth="0" orientation="landscape" r:id="rId1"/>
  <headerFooter>
    <oddHeader>&amp;L&amp;"Verdana,Negrita"&amp;10Área Aplicable: Administración y Finanzas&amp;"Verdana,Normal"
Nombre del Documento: PE-MU-3165-FORM-OS-000064371
Formulario para: PE-MU-3165-WI-OS-000064353&amp;C&amp;"-,Negrita"MATRIZ IPERC&amp;R&amp;G</oddHeader>
    <oddFooter>&amp;C&amp;"Verdana,Normal"&amp;10Versión 2.0&amp;R&amp;"Verdana,Normal"&amp;10Page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T23"/>
  <sheetViews>
    <sheetView view="pageLayout" zoomScale="85" zoomScaleNormal="100" zoomScalePageLayoutView="85" workbookViewId="0">
      <selection activeCell="L9" sqref="L9:M9"/>
    </sheetView>
  </sheetViews>
  <sheetFormatPr baseColWidth="10" defaultColWidth="2.85546875" defaultRowHeight="15" x14ac:dyDescent="0.25"/>
  <cols>
    <col min="1" max="2" width="33.28515625" customWidth="1"/>
    <col min="3" max="3" width="34.5703125" customWidth="1"/>
    <col min="4" max="4" width="28.5703125" customWidth="1"/>
    <col min="5" max="11" width="4" customWidth="1"/>
    <col min="12" max="12" width="18.5703125" customWidth="1"/>
    <col min="13" max="13" width="17" customWidth="1"/>
    <col min="14" max="20" width="4" customWidth="1"/>
    <col min="21" max="21" width="9.85546875" customWidth="1"/>
  </cols>
  <sheetData>
    <row r="2" spans="1:20" ht="30" customHeight="1" x14ac:dyDescent="0.25">
      <c r="A2" s="59" t="s">
        <v>18</v>
      </c>
      <c r="B2" s="59" t="s">
        <v>19</v>
      </c>
      <c r="C2" s="59" t="s">
        <v>20</v>
      </c>
      <c r="D2" s="59" t="s">
        <v>21</v>
      </c>
      <c r="E2" s="51" t="s">
        <v>22</v>
      </c>
      <c r="F2" s="52"/>
      <c r="G2" s="52"/>
      <c r="H2" s="52"/>
      <c r="I2" s="52"/>
      <c r="J2" s="52"/>
      <c r="K2" s="53"/>
      <c r="L2" s="61" t="s">
        <v>23</v>
      </c>
      <c r="M2" s="62"/>
      <c r="N2" s="51" t="s">
        <v>24</v>
      </c>
      <c r="O2" s="52"/>
      <c r="P2" s="52"/>
      <c r="Q2" s="52"/>
      <c r="R2" s="52"/>
      <c r="S2" s="52"/>
      <c r="T2" s="53"/>
    </row>
    <row r="3" spans="1:20" ht="114.75" x14ac:dyDescent="0.25">
      <c r="A3" s="60"/>
      <c r="B3" s="60"/>
      <c r="C3" s="60"/>
      <c r="D3" s="60"/>
      <c r="E3" s="10" t="s">
        <v>25</v>
      </c>
      <c r="F3" s="10" t="s">
        <v>26</v>
      </c>
      <c r="G3" s="10" t="s">
        <v>27</v>
      </c>
      <c r="H3" s="10" t="s">
        <v>28</v>
      </c>
      <c r="I3" s="10" t="s">
        <v>29</v>
      </c>
      <c r="J3" s="10" t="s">
        <v>30</v>
      </c>
      <c r="K3" s="10" t="s">
        <v>31</v>
      </c>
      <c r="L3" s="63"/>
      <c r="M3" s="64"/>
      <c r="N3" s="10" t="s">
        <v>25</v>
      </c>
      <c r="O3" s="10" t="s">
        <v>26</v>
      </c>
      <c r="P3" s="10" t="s">
        <v>27</v>
      </c>
      <c r="Q3" s="10" t="s">
        <v>28</v>
      </c>
      <c r="R3" s="10" t="s">
        <v>29</v>
      </c>
      <c r="S3" s="10" t="s">
        <v>30</v>
      </c>
      <c r="T3" s="10" t="s">
        <v>31</v>
      </c>
    </row>
    <row r="4" spans="1:20" ht="36.75" customHeight="1" x14ac:dyDescent="0.25">
      <c r="A4" s="54" t="s">
        <v>362</v>
      </c>
      <c r="B4" s="29" t="s">
        <v>132</v>
      </c>
      <c r="C4" s="29" t="s">
        <v>133</v>
      </c>
      <c r="D4" s="30" t="s">
        <v>134</v>
      </c>
      <c r="E4" s="15">
        <v>1</v>
      </c>
      <c r="F4" s="15">
        <v>1</v>
      </c>
      <c r="G4" s="15">
        <v>1</v>
      </c>
      <c r="H4" s="15">
        <v>1</v>
      </c>
      <c r="I4" s="15">
        <f>SUM(E4:H4)</f>
        <v>4</v>
      </c>
      <c r="J4" s="15">
        <v>3</v>
      </c>
      <c r="K4" s="11">
        <f t="shared" ref="K4:K10" si="0">I4*J4</f>
        <v>12</v>
      </c>
      <c r="L4" s="57" t="s">
        <v>363</v>
      </c>
      <c r="M4" s="58"/>
      <c r="N4" s="15">
        <v>1</v>
      </c>
      <c r="O4" s="15">
        <v>1</v>
      </c>
      <c r="P4" s="15">
        <v>1</v>
      </c>
      <c r="Q4" s="15">
        <v>1</v>
      </c>
      <c r="R4" s="15">
        <f t="shared" ref="R4:R10" si="1">SUM(N4:Q4)</f>
        <v>4</v>
      </c>
      <c r="S4" s="15">
        <v>1</v>
      </c>
      <c r="T4" s="16">
        <f t="shared" ref="T4:T10" si="2">R4*S4</f>
        <v>4</v>
      </c>
    </row>
    <row r="5" spans="1:20" ht="28.5" customHeight="1" x14ac:dyDescent="0.25">
      <c r="A5" s="55"/>
      <c r="B5" s="42" t="s">
        <v>355</v>
      </c>
      <c r="C5" s="11" t="s">
        <v>222</v>
      </c>
      <c r="D5" s="11" t="s">
        <v>57</v>
      </c>
      <c r="E5" s="15">
        <v>1</v>
      </c>
      <c r="F5" s="15">
        <v>1</v>
      </c>
      <c r="G5" s="15">
        <v>1</v>
      </c>
      <c r="H5" s="15">
        <v>1</v>
      </c>
      <c r="I5" s="15">
        <f t="shared" ref="I5:I6" si="3">SUM(E5:H5)</f>
        <v>4</v>
      </c>
      <c r="J5" s="15">
        <v>2</v>
      </c>
      <c r="K5" s="11">
        <f t="shared" si="0"/>
        <v>8</v>
      </c>
      <c r="L5" s="57" t="s">
        <v>348</v>
      </c>
      <c r="M5" s="58"/>
      <c r="N5" s="15">
        <v>1</v>
      </c>
      <c r="O5" s="15">
        <v>1</v>
      </c>
      <c r="P5" s="15">
        <v>1</v>
      </c>
      <c r="Q5" s="15">
        <v>1</v>
      </c>
      <c r="R5" s="15">
        <f t="shared" si="1"/>
        <v>4</v>
      </c>
      <c r="S5" s="15">
        <v>1</v>
      </c>
      <c r="T5" s="16">
        <f t="shared" si="2"/>
        <v>4</v>
      </c>
    </row>
    <row r="6" spans="1:20" ht="51" customHeight="1" x14ac:dyDescent="0.25">
      <c r="A6" s="55"/>
      <c r="B6" s="29" t="s">
        <v>320</v>
      </c>
      <c r="C6" s="25" t="s">
        <v>321</v>
      </c>
      <c r="D6" s="23" t="s">
        <v>322</v>
      </c>
      <c r="E6" s="15">
        <v>1</v>
      </c>
      <c r="F6" s="15">
        <v>1</v>
      </c>
      <c r="G6" s="15">
        <v>1</v>
      </c>
      <c r="H6" s="15">
        <v>1</v>
      </c>
      <c r="I6" s="15">
        <f t="shared" si="3"/>
        <v>4</v>
      </c>
      <c r="J6" s="15">
        <v>2</v>
      </c>
      <c r="K6" s="11">
        <f t="shared" si="0"/>
        <v>8</v>
      </c>
      <c r="L6" s="57" t="s">
        <v>363</v>
      </c>
      <c r="M6" s="58"/>
      <c r="N6" s="15">
        <v>1</v>
      </c>
      <c r="O6" s="15">
        <v>1</v>
      </c>
      <c r="P6" s="15">
        <v>1</v>
      </c>
      <c r="Q6" s="15">
        <v>1</v>
      </c>
      <c r="R6" s="15">
        <f t="shared" si="1"/>
        <v>4</v>
      </c>
      <c r="S6" s="15">
        <v>1</v>
      </c>
      <c r="T6" s="16">
        <f t="shared" si="2"/>
        <v>4</v>
      </c>
    </row>
    <row r="7" spans="1:20" ht="38.25" customHeight="1" x14ac:dyDescent="0.25">
      <c r="A7" s="17" t="s">
        <v>80</v>
      </c>
      <c r="B7" s="40" t="s">
        <v>81</v>
      </c>
      <c r="C7" s="40" t="s">
        <v>82</v>
      </c>
      <c r="D7" s="40" t="s">
        <v>83</v>
      </c>
      <c r="E7" s="15">
        <v>1</v>
      </c>
      <c r="F7" s="15">
        <v>1</v>
      </c>
      <c r="G7" s="15">
        <v>1</v>
      </c>
      <c r="H7" s="19">
        <v>3</v>
      </c>
      <c r="I7" s="11">
        <f>SUM(E7:H7)</f>
        <v>6</v>
      </c>
      <c r="J7" s="16">
        <v>2</v>
      </c>
      <c r="K7" s="11">
        <f t="shared" si="0"/>
        <v>12</v>
      </c>
      <c r="L7" s="68" t="s">
        <v>364</v>
      </c>
      <c r="M7" s="69"/>
      <c r="N7" s="15">
        <v>1</v>
      </c>
      <c r="O7" s="15">
        <v>1</v>
      </c>
      <c r="P7" s="15">
        <v>1</v>
      </c>
      <c r="Q7" s="19">
        <v>1</v>
      </c>
      <c r="R7" s="15">
        <f t="shared" si="1"/>
        <v>4</v>
      </c>
      <c r="S7" s="15">
        <v>2</v>
      </c>
      <c r="T7" s="15">
        <f t="shared" si="2"/>
        <v>8</v>
      </c>
    </row>
    <row r="8" spans="1:20" ht="38.25" customHeight="1" x14ac:dyDescent="0.25">
      <c r="A8" s="18" t="s">
        <v>359</v>
      </c>
      <c r="B8" s="42" t="s">
        <v>193</v>
      </c>
      <c r="C8" s="11" t="s">
        <v>60</v>
      </c>
      <c r="D8" s="11" t="s">
        <v>61</v>
      </c>
      <c r="E8" s="15">
        <v>1</v>
      </c>
      <c r="F8" s="15">
        <v>1</v>
      </c>
      <c r="G8" s="15">
        <v>1</v>
      </c>
      <c r="H8" s="15">
        <v>1</v>
      </c>
      <c r="I8" s="11">
        <f>SUM(E8:H8)</f>
        <v>4</v>
      </c>
      <c r="J8" s="16">
        <v>3</v>
      </c>
      <c r="K8" s="11">
        <f t="shared" si="0"/>
        <v>12</v>
      </c>
      <c r="L8" s="57" t="s">
        <v>360</v>
      </c>
      <c r="M8" s="58"/>
      <c r="N8" s="15">
        <v>1</v>
      </c>
      <c r="O8" s="15">
        <v>1</v>
      </c>
      <c r="P8" s="15">
        <v>1</v>
      </c>
      <c r="Q8" s="15">
        <v>1</v>
      </c>
      <c r="R8" s="15">
        <f t="shared" si="1"/>
        <v>4</v>
      </c>
      <c r="S8" s="15">
        <v>1</v>
      </c>
      <c r="T8" s="15">
        <f t="shared" si="2"/>
        <v>4</v>
      </c>
    </row>
    <row r="9" spans="1:20" ht="51" customHeight="1" x14ac:dyDescent="0.25">
      <c r="A9" s="66" t="s">
        <v>105</v>
      </c>
      <c r="B9" s="20" t="s">
        <v>106</v>
      </c>
      <c r="C9" s="11" t="s">
        <v>365</v>
      </c>
      <c r="D9" s="11" t="s">
        <v>108</v>
      </c>
      <c r="E9" s="15">
        <v>1</v>
      </c>
      <c r="F9" s="15">
        <v>1</v>
      </c>
      <c r="G9" s="15">
        <v>1</v>
      </c>
      <c r="H9" s="16">
        <v>1</v>
      </c>
      <c r="I9" s="11">
        <f t="shared" ref="I9:I10" si="4">SUM(E9:H9)</f>
        <v>4</v>
      </c>
      <c r="J9" s="16">
        <v>3</v>
      </c>
      <c r="K9" s="11">
        <f t="shared" si="0"/>
        <v>12</v>
      </c>
      <c r="L9" s="57" t="s">
        <v>226</v>
      </c>
      <c r="M9" s="58"/>
      <c r="N9" s="15">
        <v>1</v>
      </c>
      <c r="O9" s="15">
        <v>1</v>
      </c>
      <c r="P9" s="15">
        <v>1</v>
      </c>
      <c r="Q9" s="15">
        <v>1</v>
      </c>
      <c r="R9" s="15">
        <f t="shared" si="1"/>
        <v>4</v>
      </c>
      <c r="S9" s="16">
        <v>1</v>
      </c>
      <c r="T9" s="15">
        <f t="shared" si="2"/>
        <v>4</v>
      </c>
    </row>
    <row r="10" spans="1:20" ht="25.5" customHeight="1" x14ac:dyDescent="0.25">
      <c r="A10" s="67"/>
      <c r="B10" s="20" t="s">
        <v>109</v>
      </c>
      <c r="C10" s="11" t="s">
        <v>366</v>
      </c>
      <c r="D10" s="11" t="s">
        <v>111</v>
      </c>
      <c r="E10" s="15">
        <v>1</v>
      </c>
      <c r="F10" s="15">
        <v>1</v>
      </c>
      <c r="G10" s="15">
        <v>1</v>
      </c>
      <c r="H10" s="16">
        <v>2</v>
      </c>
      <c r="I10" s="11">
        <f t="shared" si="4"/>
        <v>5</v>
      </c>
      <c r="J10" s="16">
        <v>2</v>
      </c>
      <c r="K10" s="11">
        <f t="shared" si="0"/>
        <v>10</v>
      </c>
      <c r="L10" s="57" t="s">
        <v>226</v>
      </c>
      <c r="M10" s="58"/>
      <c r="N10" s="15">
        <v>1</v>
      </c>
      <c r="O10" s="15">
        <v>1</v>
      </c>
      <c r="P10" s="15">
        <v>1</v>
      </c>
      <c r="Q10" s="15">
        <v>1</v>
      </c>
      <c r="R10" s="15">
        <f t="shared" si="1"/>
        <v>4</v>
      </c>
      <c r="S10" s="16">
        <v>1</v>
      </c>
      <c r="T10" s="15">
        <f t="shared" si="2"/>
        <v>4</v>
      </c>
    </row>
    <row r="11" spans="1:20" x14ac:dyDescent="0.25">
      <c r="A11" s="22"/>
    </row>
    <row r="12" spans="1:20" x14ac:dyDescent="0.25">
      <c r="A12" s="22"/>
    </row>
    <row r="13" spans="1:20" x14ac:dyDescent="0.25">
      <c r="A13" s="22"/>
      <c r="L13" s="72" t="s">
        <v>126</v>
      </c>
      <c r="M13" s="73" t="s">
        <v>127</v>
      </c>
      <c r="N13" s="73"/>
      <c r="O13" s="73"/>
      <c r="P13" s="73"/>
    </row>
    <row r="14" spans="1:20" x14ac:dyDescent="0.25">
      <c r="L14" s="72"/>
      <c r="M14" s="74" t="s">
        <v>128</v>
      </c>
      <c r="N14" s="74"/>
      <c r="O14" s="74"/>
      <c r="P14" s="74"/>
    </row>
    <row r="15" spans="1:20" x14ac:dyDescent="0.25">
      <c r="L15" s="72"/>
      <c r="M15" s="75" t="s">
        <v>129</v>
      </c>
      <c r="N15" s="75"/>
      <c r="O15" s="75"/>
      <c r="P15" s="75"/>
    </row>
    <row r="16" spans="1:20" x14ac:dyDescent="0.25">
      <c r="L16" s="72"/>
      <c r="M16" s="75" t="s">
        <v>130</v>
      </c>
      <c r="N16" s="75"/>
      <c r="O16" s="75"/>
      <c r="P16" s="75"/>
    </row>
    <row r="17" spans="12:16" x14ac:dyDescent="0.25">
      <c r="L17" s="12"/>
      <c r="M17" s="70"/>
      <c r="N17" s="70"/>
      <c r="O17" s="70"/>
      <c r="P17" s="70"/>
    </row>
    <row r="18" spans="12:16" x14ac:dyDescent="0.25">
      <c r="L18" s="12"/>
    </row>
    <row r="19" spans="12:16" x14ac:dyDescent="0.25">
      <c r="L19" s="12"/>
    </row>
    <row r="20" spans="12:16" x14ac:dyDescent="0.25">
      <c r="L20" s="13"/>
    </row>
    <row r="21" spans="12:16" x14ac:dyDescent="0.25">
      <c r="L21" s="13"/>
    </row>
    <row r="22" spans="12:16" x14ac:dyDescent="0.25">
      <c r="L22" s="13"/>
    </row>
    <row r="23" spans="12:16" x14ac:dyDescent="0.25">
      <c r="L23" s="13"/>
    </row>
  </sheetData>
  <mergeCells count="22">
    <mergeCell ref="N2:T2"/>
    <mergeCell ref="A4:A6"/>
    <mergeCell ref="L4:M4"/>
    <mergeCell ref="L5:M5"/>
    <mergeCell ref="L6:M6"/>
    <mergeCell ref="A2:A3"/>
    <mergeCell ref="B2:B3"/>
    <mergeCell ref="C2:C3"/>
    <mergeCell ref="D2:D3"/>
    <mergeCell ref="E2:K2"/>
    <mergeCell ref="L2:M3"/>
    <mergeCell ref="M17:P17"/>
    <mergeCell ref="L8:M8"/>
    <mergeCell ref="L7:M7"/>
    <mergeCell ref="A9:A10"/>
    <mergeCell ref="L9:M9"/>
    <mergeCell ref="L10:M10"/>
    <mergeCell ref="L13:L16"/>
    <mergeCell ref="M13:P13"/>
    <mergeCell ref="M14:P14"/>
    <mergeCell ref="M15:P15"/>
    <mergeCell ref="M16:P16"/>
  </mergeCells>
  <conditionalFormatting sqref="K4:K10 T4:T10">
    <cfRule type="cellIs" dxfId="2" priority="1" stopIfTrue="1" operator="between">
      <formula>1</formula>
      <formula>10</formula>
    </cfRule>
    <cfRule type="cellIs" dxfId="1" priority="2" stopIfTrue="1" operator="between">
      <formula>11</formula>
      <formula>20</formula>
    </cfRule>
    <cfRule type="cellIs" dxfId="0" priority="3" stopIfTrue="1" operator="between">
      <formula>21</formula>
      <formula>60</formula>
    </cfRule>
  </conditionalFormatting>
  <pageMargins left="0.39434523809523808" right="0.70866141732283472" top="1.3779527559055118" bottom="1.3779527559055118" header="0.51181102362204722" footer="0.51181102362204722"/>
  <pageSetup paperSize="9" scale="60" fitToWidth="0" orientation="landscape" r:id="rId1"/>
  <headerFooter>
    <oddHeader>&amp;L&amp;"Verdana,Negrita"&amp;10Área Aplicable: Administración y Finanzas&amp;"Verdana,Normal"
Nombre del Documento: PE-MU-3165-FORM-OS-000064371
Formulario para: PE-MU-3165-WI-OS-000064353&amp;C&amp;"-,Negrita"MATRIZ IPERC&amp;R&amp;G</oddHeader>
    <oddFooter>&amp;C&amp;"Verdana,Normal"&amp;10Versión 2.0&amp;R&amp;"Verdana,Normal"&amp;10Page &amp;P of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HOJA INICIAL</vt:lpstr>
      <vt:lpstr>Administrativo</vt:lpstr>
      <vt:lpstr>CST</vt:lpstr>
      <vt:lpstr>Almacén</vt:lpstr>
      <vt:lpstr>Esp.Alto Riesgo</vt:lpstr>
      <vt:lpstr>R.V.-Esp.Nutrición</vt:lpstr>
      <vt:lpstr>Consultorio</vt:lpstr>
      <vt:lpstr>Limpieza</vt:lpstr>
      <vt:lpstr>Vigilancia</vt:lpstr>
      <vt:lpstr>'HOJA INICIAL'!_Hlk22808859</vt:lpstr>
      <vt:lpstr>'HOJA INICIAL'!_Hlt500041715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Vivien Junghanns</dc:creator>
  <cp:keywords/>
  <dc:description/>
  <cp:lastModifiedBy>Mayra Huayta</cp:lastModifiedBy>
  <cp:revision/>
  <dcterms:created xsi:type="dcterms:W3CDTF">2021-03-29T05:49:08Z</dcterms:created>
  <dcterms:modified xsi:type="dcterms:W3CDTF">2025-09-11T22:57:53Z</dcterms:modified>
  <cp:category/>
  <cp:contentStatus/>
</cp:coreProperties>
</file>